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1章\"/>
    </mc:Choice>
  </mc:AlternateContent>
  <xr:revisionPtr revIDLastSave="0" documentId="13_ncr:1_{F0C4BBDB-7411-448E-85DD-ADE714AC6886}" xr6:coauthVersionLast="47" xr6:coauthVersionMax="47" xr10:uidLastSave="{00000000-0000-0000-0000-000000000000}"/>
  <bookViews>
    <workbookView xWindow="90" yWindow="1860" windowWidth="19410" windowHeight="12795" activeTab="1" xr2:uid="{032231C3-E826-4E83-A436-15F32C8C5D62}"/>
  </bookViews>
  <sheets>
    <sheet name="会員名簿" sheetId="1" r:id="rId1"/>
    <sheet name="1-2-1" sheetId="2" r:id="rId2"/>
    <sheet name="1-2-3" sheetId="3" r:id="rId3"/>
  </sheets>
  <definedNames>
    <definedName name="_xlnm._FilterDatabase" localSheetId="0" hidden="1">会員名簿!$A$1:$K$22</definedName>
    <definedName name="_xlnm.Extract" localSheetId="1">'1-2-1'!$A$1:$K$1</definedName>
    <definedName name="_xlnm.Extract" localSheetId="2">'1-2-3'!$A$1:$D$1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E2" i="1"/>
  <c r="A3" i="1"/>
  <c r="E3" i="1"/>
  <c r="A4" i="1"/>
  <c r="E4" i="1"/>
  <c r="A5" i="1"/>
  <c r="E5" i="1"/>
  <c r="A6" i="1"/>
  <c r="E6" i="1"/>
  <c r="A7" i="1"/>
  <c r="E7" i="1"/>
  <c r="A8" i="1"/>
  <c r="E8" i="1"/>
  <c r="A9" i="1"/>
  <c r="E9" i="1"/>
  <c r="A10" i="1"/>
  <c r="E10" i="1"/>
  <c r="A11" i="1"/>
  <c r="E11" i="1"/>
  <c r="A12" i="1"/>
  <c r="E12" i="1"/>
  <c r="A13" i="1"/>
  <c r="E13" i="1"/>
  <c r="A14" i="1"/>
  <c r="E14" i="1"/>
  <c r="A15" i="1"/>
  <c r="E15" i="1"/>
  <c r="A16" i="1"/>
  <c r="E16" i="1"/>
  <c r="A17" i="1"/>
  <c r="E17" i="1"/>
  <c r="A18" i="1"/>
  <c r="E18" i="1"/>
  <c r="A19" i="1"/>
  <c r="E19" i="1"/>
  <c r="A20" i="1"/>
  <c r="E20" i="1"/>
  <c r="A21" i="1"/>
  <c r="E21" i="1"/>
  <c r="A22" i="1"/>
  <c r="E22" i="1"/>
</calcChain>
</file>

<file path=xl/sharedStrings.xml><?xml version="1.0" encoding="utf-8"?>
<sst xmlns="http://schemas.openxmlformats.org/spreadsheetml/2006/main" count="264" uniqueCount="145">
  <si>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</si>
  <si>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</si>
  <si>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</si>
  <si>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</si>
  <si>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</si>
  <si>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</si>
  <si>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MW021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</si>
  <si>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</si>
  <si>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</si>
  <si>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</si>
  <si>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</si>
  <si>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</si>
  <si>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</si>
  <si>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MW020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</si>
  <si>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</si>
  <si>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</si>
  <si>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</si>
  <si>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</si>
  <si>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</si>
  <si>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</si>
  <si>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MW019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</si>
  <si>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</si>
  <si>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</si>
  <si>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</si>
  <si>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</si>
  <si>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</si>
  <si>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</si>
  <si>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MW018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</si>
  <si>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</si>
  <si>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</si>
  <si>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</si>
  <si>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</si>
  <si>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</si>
  <si>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MW017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</si>
  <si>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</si>
  <si>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</si>
  <si>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</si>
  <si>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</si>
  <si>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</si>
  <si>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</si>
  <si>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MW016</t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</si>
  <si>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</si>
  <si>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</si>
  <si>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</si>
  <si>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</si>
  <si>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</si>
  <si>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</si>
  <si>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</si>
  <si>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</si>
  <si>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</si>
  <si>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</si>
  <si>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</si>
  <si>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</si>
  <si>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</si>
  <si>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</si>
  <si>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</si>
  <si>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</si>
  <si>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</si>
  <si>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</si>
  <si>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</si>
  <si>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</si>
  <si>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</si>
  <si>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</si>
  <si>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</si>
  <si>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</si>
  <si>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</si>
  <si>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</si>
  <si>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</si>
  <si>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</si>
  <si>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</si>
  <si>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</si>
  <si>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</si>
  <si>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</si>
  <si>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</si>
  <si>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</si>
  <si>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プラチナ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</si>
  <si>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</si>
  <si>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</si>
  <si>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</si>
  <si>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</si>
  <si>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</si>
  <si>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</si>
  <si>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</si>
  <si>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</si>
  <si>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</si>
  <si>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</si>
  <si>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</si>
  <si>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</si>
  <si>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</si>
  <si>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</si>
  <si>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</si>
  <si>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</si>
  <si>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</si>
  <si>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</si>
  <si>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</si>
  <si>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</si>
  <si>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</si>
  <si>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</si>
  <si>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</si>
  <si>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</si>
  <si>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</si>
  <si>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</si>
  <si>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</si>
  <si>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</si>
  <si>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</si>
  <si>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</si>
  <si>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</si>
  <si>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</si>
  <si>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</si>
  <si>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</si>
  <si>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</si>
  <si>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</si>
  <si>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</si>
  <si>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</si>
  <si>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</si>
  <si>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</si>
  <si>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</si>
  <si>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</si>
  <si>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</si>
  <si>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大阪府</t>
    <rPh sb="0" eb="3">
      <t>オオサカフ</t>
    </rPh>
    <phoneticPr fontId="1"/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</si>
  <si>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</si>
  <si>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</si>
  <si>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</si>
  <si>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</si>
  <si>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</si>
  <si>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</si>
  <si>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東京都</t>
    <rPh sb="0" eb="3">
      <t>トウキョウト</t>
    </rPh>
    <phoneticPr fontId="1"/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</si>
  <si>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</si>
  <si>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</si>
  <si>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</si>
  <si>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</si>
  <si>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</si>
  <si>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</si>
  <si>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</si>
  <si>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住所</t>
    <rPh sb="0" eb="2">
      <t>ジュウショ</t>
    </rPh>
    <phoneticPr fontId="1"/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</si>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</sst>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C6EB-661C-455C-A5CC-53BB6DE01C30}">
  <dimension ref="A1:M22"/>
  <sheetViews>
    <sheetView zoomScaleNormal="100" workbookViewId="0">
      <selection activeCell="C7" sqref="C7"/>
    </sheetView>
  </sheetViews>
  <sheetFormatPr defaultRowHeight="18.75" x14ac:dyDescent="0.4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" customWidth="1"/>
    <col min="13" max="13" width="9.875" customWidth="1"/>
  </cols>
  <sheetData>
    <row r="1" spans="1:13" ht="18.75" customHeight="1" x14ac:dyDescent="0.4">
      <c r="A1" s="10" t="s">
        <v>144</v>
      </c>
      <c r="B1" s="10" t="s">
        <v>143</v>
      </c>
      <c r="C1" s="11" t="s">
        <v>142</v>
      </c>
      <c r="D1" s="11" t="s">
        <v>141</v>
      </c>
      <c r="E1" s="11" t="s">
        <v>140</v>
      </c>
      <c r="F1" s="11" t="s">
        <v>139</v>
      </c>
      <c r="G1" s="10" t="s">
        <v>134</v>
      </c>
      <c r="H1" s="11" t="s">
        <v>138</v>
      </c>
      <c r="I1" s="11" t="s">
        <v>137</v>
      </c>
      <c r="J1" s="11" t="s">
        <v>136</v>
      </c>
      <c r="K1" s="11" t="s">
        <v>135</v>
      </c>
      <c r="M1" s="10" t="s">
        <v>134</v>
      </c>
    </row>
    <row r="2" spans="1:13" ht="18.75" customHeight="1" x14ac:dyDescent="0.4">
      <c r="A2" s="3">
        <f>IF(B2="","",SUBTOTAL(103,$B$2:B2))</f>
        <v>1</v>
      </c>
      <c r="B2" s="3" t="s">
        <v>133</v>
      </c>
      <c r="C2" s="3" t="s">
        <v>132</v>
      </c>
      <c r="D2" s="7">
        <v>24833</v>
      </c>
      <c r="E2" s="6">
        <f t="shared" ref="E2:E22" ca="1" si="0">DATEDIF(D2,TODAY(),"Y")</f>
        <v>53</v>
      </c>
      <c r="F2" s="6" t="s">
        <v>131</v>
      </c>
      <c r="G2" s="5" t="s">
        <v>130</v>
      </c>
      <c r="H2" s="3" t="s">
        <v>129</v>
      </c>
      <c r="I2" s="4" t="s">
        <v>128</v>
      </c>
      <c r="J2" s="3" t="s">
        <v>127</v>
      </c>
      <c r="K2" s="8">
        <v>42786</v>
      </c>
      <c r="M2" s="9" t="s">
        <v>126</v>
      </c>
    </row>
    <row r="3" spans="1:13" ht="18.75" customHeight="1" x14ac:dyDescent="0.4">
      <c r="A3" s="3">
        <f>IF(B3="","",SUBTOTAL(103,$B$2:B3))</f>
        <v>2</v>
      </c>
      <c r="B3" s="3" t="s">
        <v>125</v>
      </c>
      <c r="C3" s="3" t="s">
        <v>124</v>
      </c>
      <c r="D3" s="7">
        <v>25752</v>
      </c>
      <c r="E3" s="6">
        <f t="shared" ca="1" si="0"/>
        <v>51</v>
      </c>
      <c r="F3" s="6" t="s">
        <v>123</v>
      </c>
      <c r="G3" s="5" t="s">
        <v>122</v>
      </c>
      <c r="H3" s="3" t="s">
        <v>121</v>
      </c>
      <c r="I3" s="4" t="s">
        <v>120</v>
      </c>
      <c r="J3" s="3" t="s">
        <v>7</v>
      </c>
      <c r="K3" s="8">
        <v>42959</v>
      </c>
      <c r="M3" s="9" t="s">
        <v>119</v>
      </c>
    </row>
    <row r="4" spans="1:13" ht="18.75" customHeight="1" x14ac:dyDescent="0.4">
      <c r="A4" s="3">
        <f>IF(B4="","",SUBTOTAL(103,$B$2:B4))</f>
        <v>3</v>
      </c>
      <c r="B4" s="3" t="s">
        <v>118</v>
      </c>
      <c r="C4" s="5" t="s">
        <v>117</v>
      </c>
      <c r="D4" s="7">
        <v>28115</v>
      </c>
      <c r="E4" s="6">
        <f t="shared" ca="1" si="0"/>
        <v>45</v>
      </c>
      <c r="F4" s="6" t="s">
        <v>116</v>
      </c>
      <c r="G4" s="5" t="s">
        <v>115</v>
      </c>
      <c r="H4" s="3" t="s">
        <v>114</v>
      </c>
      <c r="I4" s="4" t="s">
        <v>113</v>
      </c>
      <c r="J4" s="3" t="s">
        <v>81</v>
      </c>
      <c r="K4" s="8">
        <v>43197</v>
      </c>
    </row>
    <row r="5" spans="1:13" ht="18.75" customHeight="1" x14ac:dyDescent="0.4">
      <c r="A5" s="3">
        <f>IF(B5="","",SUBTOTAL(103,$B$2:B5))</f>
        <v>4</v>
      </c>
      <c r="B5" s="3" t="s">
        <v>112</v>
      </c>
      <c r="C5" s="3" t="s">
        <v>111</v>
      </c>
      <c r="D5" s="7">
        <v>34571</v>
      </c>
      <c r="E5" s="6">
        <f t="shared" ca="1" si="0"/>
        <v>27</v>
      </c>
      <c r="F5" s="6" t="s">
        <v>110</v>
      </c>
      <c r="G5" s="5" t="s">
        <v>109</v>
      </c>
      <c r="H5" s="3" t="s">
        <v>108</v>
      </c>
      <c r="I5" s="4" t="s">
        <v>107</v>
      </c>
      <c r="J5" s="3" t="s">
        <v>75</v>
      </c>
      <c r="K5" s="8">
        <v>43281</v>
      </c>
    </row>
    <row r="6" spans="1:13" ht="18.75" customHeight="1" x14ac:dyDescent="0.4">
      <c r="A6" s="3">
        <f>IF(B6="","",SUBTOTAL(103,$B$2:B6))</f>
        <v>5</v>
      </c>
      <c r="B6" s="3" t="s">
        <v>106</v>
      </c>
      <c r="C6" s="3" t="s">
        <v>105</v>
      </c>
      <c r="D6" s="7">
        <v>28263</v>
      </c>
      <c r="E6" s="6">
        <f t="shared" ca="1" si="0"/>
        <v>44</v>
      </c>
      <c r="F6" s="6" t="s">
        <v>104</v>
      </c>
      <c r="G6" s="5" t="s">
        <v>103</v>
      </c>
      <c r="H6" s="3" t="s">
        <v>102</v>
      </c>
      <c r="I6" s="4" t="s">
        <v>101</v>
      </c>
      <c r="J6" s="3" t="s">
        <v>21</v>
      </c>
      <c r="K6" s="8">
        <v>43413</v>
      </c>
    </row>
    <row r="7" spans="1:13" ht="18.75" customHeight="1" x14ac:dyDescent="0.4">
      <c r="A7" s="3">
        <f>IF(B7="","",SUBTOTAL(103,$B$2:B7))</f>
        <v>6</v>
      </c>
      <c r="B7" s="3" t="s">
        <v>100</v>
      </c>
      <c r="C7" s="3" t="s">
        <v>99</v>
      </c>
      <c r="D7" s="7">
        <v>29899</v>
      </c>
      <c r="E7" s="6">
        <f t="shared" ca="1" si="0"/>
        <v>40</v>
      </c>
      <c r="F7" s="6" t="s">
        <v>98</v>
      </c>
      <c r="G7" s="5" t="s">
        <v>97</v>
      </c>
      <c r="H7" s="3" t="s">
        <v>96</v>
      </c>
      <c r="I7" s="4" t="s">
        <v>95</v>
      </c>
      <c r="J7" s="3" t="s">
        <v>94</v>
      </c>
      <c r="K7" s="8">
        <v>43493</v>
      </c>
    </row>
    <row r="8" spans="1:13" ht="18.75" customHeight="1" x14ac:dyDescent="0.4">
      <c r="A8" s="3">
        <f>IF(B8="","",SUBTOTAL(103,$B$2:B8))</f>
        <v>7</v>
      </c>
      <c r="B8" s="3" t="s">
        <v>93</v>
      </c>
      <c r="C8" s="3" t="s">
        <v>92</v>
      </c>
      <c r="D8" s="7">
        <v>20901</v>
      </c>
      <c r="E8" s="6">
        <f t="shared" ca="1" si="0"/>
        <v>64</v>
      </c>
      <c r="F8" s="6" t="s">
        <v>91</v>
      </c>
      <c r="G8" s="5" t="s">
        <v>90</v>
      </c>
      <c r="H8" s="3" t="s">
        <v>89</v>
      </c>
      <c r="I8" s="4" t="s">
        <v>88</v>
      </c>
      <c r="J8" s="3" t="s">
        <v>7</v>
      </c>
      <c r="K8" s="8">
        <v>43580</v>
      </c>
    </row>
    <row r="9" spans="1:13" ht="18.75" customHeight="1" x14ac:dyDescent="0.4">
      <c r="A9" s="3">
        <f>IF(B9="","",SUBTOTAL(103,$B$2:B9))</f>
        <v>8</v>
      </c>
      <c r="B9" s="3" t="s">
        <v>87</v>
      </c>
      <c r="C9" s="3" t="s">
        <v>86</v>
      </c>
      <c r="D9" s="7">
        <v>26146</v>
      </c>
      <c r="E9" s="6">
        <f t="shared" ca="1" si="0"/>
        <v>50</v>
      </c>
      <c r="F9" s="6" t="s">
        <v>85</v>
      </c>
      <c r="G9" s="5" t="s">
        <v>84</v>
      </c>
      <c r="H9" s="3" t="s">
        <v>83</v>
      </c>
      <c r="I9" s="4" t="s">
        <v>82</v>
      </c>
      <c r="J9" s="3" t="s">
        <v>81</v>
      </c>
      <c r="K9" s="8">
        <v>43590</v>
      </c>
    </row>
    <row r="10" spans="1:13" ht="18.75" customHeight="1" x14ac:dyDescent="0.4">
      <c r="A10" s="3">
        <f>IF(B10="","",SUBTOTAL(103,$B$2:B10))</f>
        <v>9</v>
      </c>
      <c r="B10" s="3" t="s">
        <v>80</v>
      </c>
      <c r="C10" s="3" t="s">
        <v>79</v>
      </c>
      <c r="D10" s="7">
        <v>22037</v>
      </c>
      <c r="E10" s="6">
        <f t="shared" ca="1" si="0"/>
        <v>61</v>
      </c>
      <c r="F10" s="6" t="s">
        <v>78</v>
      </c>
      <c r="G10" s="5" t="s">
        <v>77</v>
      </c>
      <c r="H10" s="3" t="s">
        <v>16</v>
      </c>
      <c r="I10" s="4" t="s">
        <v>76</v>
      </c>
      <c r="J10" s="3" t="s">
        <v>75</v>
      </c>
      <c r="K10" s="8">
        <v>43662</v>
      </c>
    </row>
    <row r="11" spans="1:13" ht="18.75" customHeight="1" x14ac:dyDescent="0.4">
      <c r="A11" s="3">
        <f>IF(B11="","",SUBTOTAL(103,$B$2:B11))</f>
        <v>10</v>
      </c>
      <c r="B11" s="3" t="s">
        <v>74</v>
      </c>
      <c r="C11" s="3" t="s">
        <v>73</v>
      </c>
      <c r="D11" s="7">
        <v>31568</v>
      </c>
      <c r="E11" s="6">
        <f t="shared" ca="1" si="0"/>
        <v>35</v>
      </c>
      <c r="F11" s="6" t="s">
        <v>72</v>
      </c>
      <c r="G11" s="5" t="s">
        <v>71</v>
      </c>
      <c r="H11" s="3" t="s">
        <v>70</v>
      </c>
      <c r="I11" s="4" t="s">
        <v>69</v>
      </c>
      <c r="J11" s="3" t="s">
        <v>68</v>
      </c>
      <c r="K11" s="8">
        <v>43752</v>
      </c>
    </row>
    <row r="12" spans="1:13" ht="18.75" customHeight="1" x14ac:dyDescent="0.4">
      <c r="A12" s="3">
        <f>IF(B12="","",SUBTOTAL(103,$B$2:B12))</f>
        <v>11</v>
      </c>
      <c r="B12" s="3" t="s">
        <v>67</v>
      </c>
      <c r="C12" s="3" t="s">
        <v>19</v>
      </c>
      <c r="D12" s="7">
        <v>22800</v>
      </c>
      <c r="E12" s="6">
        <f t="shared" ca="1" si="0"/>
        <v>59</v>
      </c>
      <c r="F12" s="6" t="s">
        <v>66</v>
      </c>
      <c r="G12" s="5" t="s">
        <v>65</v>
      </c>
      <c r="H12" s="3" t="s">
        <v>64</v>
      </c>
      <c r="I12" s="4" t="s">
        <v>63</v>
      </c>
      <c r="J12" s="3" t="s">
        <v>41</v>
      </c>
      <c r="K12" s="8">
        <v>43802</v>
      </c>
    </row>
    <row r="13" spans="1:13" ht="18.75" customHeight="1" x14ac:dyDescent="0.4">
      <c r="A13" s="3">
        <f>IF(B13="","",SUBTOTAL(103,$B$2:B13))</f>
        <v>12</v>
      </c>
      <c r="B13" s="3" t="s">
        <v>62</v>
      </c>
      <c r="C13" s="3" t="s">
        <v>61</v>
      </c>
      <c r="D13" s="7">
        <v>32617</v>
      </c>
      <c r="E13" s="6">
        <f t="shared" ca="1" si="0"/>
        <v>32</v>
      </c>
      <c r="F13" s="6" t="s">
        <v>45</v>
      </c>
      <c r="G13" s="5" t="s">
        <v>44</v>
      </c>
      <c r="H13" s="3" t="s">
        <v>43</v>
      </c>
      <c r="I13" s="4" t="s">
        <v>60</v>
      </c>
      <c r="J13" s="3" t="s">
        <v>21</v>
      </c>
      <c r="K13" s="8">
        <v>43867</v>
      </c>
    </row>
    <row r="14" spans="1:13" ht="18.75" customHeight="1" x14ac:dyDescent="0.4">
      <c r="A14" s="3">
        <f>IF(B14="","",SUBTOTAL(103,$B$2:B14))</f>
        <v>13</v>
      </c>
      <c r="B14" s="3" t="s">
        <v>59</v>
      </c>
      <c r="C14" s="3" t="s">
        <v>58</v>
      </c>
      <c r="D14" s="7">
        <v>33479</v>
      </c>
      <c r="E14" s="6">
        <f t="shared" ca="1" si="0"/>
        <v>30</v>
      </c>
      <c r="F14" s="6" t="s">
        <v>57</v>
      </c>
      <c r="G14" s="5" t="s">
        <v>56</v>
      </c>
      <c r="H14" s="3" t="s">
        <v>55</v>
      </c>
      <c r="I14" s="4" t="s">
        <v>54</v>
      </c>
      <c r="J14" s="3" t="s">
        <v>14</v>
      </c>
      <c r="K14" s="8">
        <v>43913</v>
      </c>
    </row>
    <row r="15" spans="1:13" ht="18.75" customHeight="1" x14ac:dyDescent="0.4">
      <c r="A15" s="3">
        <f>IF(B15="","",SUBTOTAL(103,$B$2:B15))</f>
        <v>14</v>
      </c>
      <c r="B15" s="3" t="s">
        <v>53</v>
      </c>
      <c r="C15" s="3" t="s">
        <v>52</v>
      </c>
      <c r="D15" s="7">
        <v>22737</v>
      </c>
      <c r="E15" s="6">
        <f t="shared" ca="1" si="0"/>
        <v>59</v>
      </c>
      <c r="F15" s="6" t="s">
        <v>51</v>
      </c>
      <c r="G15" s="5" t="s">
        <v>50</v>
      </c>
      <c r="H15" s="3" t="s">
        <v>49</v>
      </c>
      <c r="I15" s="4" t="s">
        <v>48</v>
      </c>
      <c r="J15" s="3" t="s">
        <v>7</v>
      </c>
      <c r="K15" s="8">
        <v>43958</v>
      </c>
    </row>
    <row r="16" spans="1:13" ht="18.75" customHeight="1" x14ac:dyDescent="0.4">
      <c r="A16" s="3">
        <f>IF(B16="","",SUBTOTAL(103,$B$2:B16))</f>
        <v>15</v>
      </c>
      <c r="B16" s="3" t="s">
        <v>47</v>
      </c>
      <c r="C16" s="3" t="s">
        <v>46</v>
      </c>
      <c r="D16" s="7">
        <v>34979</v>
      </c>
      <c r="E16" s="6">
        <f t="shared" ca="1" si="0"/>
        <v>26</v>
      </c>
      <c r="F16" s="6" t="s">
        <v>45</v>
      </c>
      <c r="G16" s="5" t="s">
        <v>44</v>
      </c>
      <c r="H16" s="3" t="s">
        <v>43</v>
      </c>
      <c r="I16" s="4" t="s">
        <v>42</v>
      </c>
      <c r="J16" s="3" t="s">
        <v>41</v>
      </c>
      <c r="K16" s="8">
        <v>44013</v>
      </c>
    </row>
    <row r="17" spans="1:11" ht="18.75" customHeight="1" x14ac:dyDescent="0.4">
      <c r="A17" s="3">
        <f>IF(B17="","",SUBTOTAL(103,$B$2:B17))</f>
        <v>16</v>
      </c>
      <c r="B17" s="3" t="s">
        <v>40</v>
      </c>
      <c r="C17" s="3" t="s">
        <v>39</v>
      </c>
      <c r="D17" s="7">
        <v>28989</v>
      </c>
      <c r="E17" s="6">
        <f t="shared" ca="1" si="0"/>
        <v>42</v>
      </c>
      <c r="F17" s="6" t="s">
        <v>38</v>
      </c>
      <c r="G17" s="5" t="s">
        <v>37</v>
      </c>
      <c r="H17" s="3" t="s">
        <v>36</v>
      </c>
      <c r="I17" s="4" t="s">
        <v>35</v>
      </c>
      <c r="J17" s="3" t="s">
        <v>34</v>
      </c>
      <c r="K17" s="8">
        <v>44184</v>
      </c>
    </row>
    <row r="18" spans="1:11" ht="18.75" customHeight="1" x14ac:dyDescent="0.4">
      <c r="A18" s="3">
        <f>IF(B18="","",SUBTOTAL(103,$B$2:B18))</f>
        <v>17</v>
      </c>
      <c r="B18" s="3" t="s">
        <v>33</v>
      </c>
      <c r="C18" s="3" t="s">
        <v>32</v>
      </c>
      <c r="D18" s="7">
        <v>31640</v>
      </c>
      <c r="E18" s="6">
        <f t="shared" ca="1" si="0"/>
        <v>35</v>
      </c>
      <c r="F18" s="6" t="s">
        <v>31</v>
      </c>
      <c r="G18" s="5" t="s">
        <v>30</v>
      </c>
      <c r="H18" s="3" t="s">
        <v>29</v>
      </c>
      <c r="I18" s="4" t="s">
        <v>28</v>
      </c>
      <c r="J18" s="3" t="s">
        <v>0</v>
      </c>
      <c r="K18" s="8">
        <v>44206</v>
      </c>
    </row>
    <row r="19" spans="1:11" ht="18.75" customHeight="1" x14ac:dyDescent="0.4">
      <c r="A19" s="3">
        <f>IF(B19="","",SUBTOTAL(103,$B$2:B19))</f>
        <v>18</v>
      </c>
      <c r="B19" s="3" t="s">
        <v>27</v>
      </c>
      <c r="C19" s="3" t="s">
        <v>26</v>
      </c>
      <c r="D19" s="7">
        <v>27232</v>
      </c>
      <c r="E19" s="6">
        <f t="shared" ca="1" si="0"/>
        <v>47</v>
      </c>
      <c r="F19" s="6" t="s">
        <v>25</v>
      </c>
      <c r="G19" s="5" t="s">
        <v>24</v>
      </c>
      <c r="H19" s="3" t="s">
        <v>23</v>
      </c>
      <c r="I19" s="4" t="s">
        <v>22</v>
      </c>
      <c r="J19" s="3" t="s">
        <v>21</v>
      </c>
      <c r="K19" s="8">
        <v>44230</v>
      </c>
    </row>
    <row r="20" spans="1:11" ht="18.75" customHeight="1" x14ac:dyDescent="0.4">
      <c r="A20" s="3">
        <f>IF(B20="","",SUBTOTAL(103,$B$2:B20))</f>
        <v>19</v>
      </c>
      <c r="B20" s="3" t="s">
        <v>20</v>
      </c>
      <c r="C20" s="3" t="s">
        <v>19</v>
      </c>
      <c r="D20" s="7">
        <v>20601</v>
      </c>
      <c r="E20" s="6">
        <f t="shared" ca="1" si="0"/>
        <v>65</v>
      </c>
      <c r="F20" s="6" t="s">
        <v>18</v>
      </c>
      <c r="G20" s="5" t="s">
        <v>17</v>
      </c>
      <c r="H20" s="3" t="s">
        <v>16</v>
      </c>
      <c r="I20" s="4" t="s">
        <v>15</v>
      </c>
      <c r="J20" s="3" t="s">
        <v>14</v>
      </c>
      <c r="K20" s="8">
        <v>44312</v>
      </c>
    </row>
    <row r="21" spans="1:11" ht="18.75" customHeight="1" x14ac:dyDescent="0.4">
      <c r="A21" s="3">
        <f>IF(B21="","",SUBTOTAL(103,$B$2:B21))</f>
        <v>20</v>
      </c>
      <c r="B21" s="3" t="s">
        <v>13</v>
      </c>
      <c r="C21" s="3" t="s">
        <v>12</v>
      </c>
      <c r="D21" s="7">
        <v>32961</v>
      </c>
      <c r="E21" s="6">
        <f t="shared" ca="1" si="0"/>
        <v>31</v>
      </c>
      <c r="F21" s="6" t="s">
        <v>11</v>
      </c>
      <c r="G21" s="5" t="s">
        <v>10</v>
      </c>
      <c r="H21" s="3" t="s">
        <v>9</v>
      </c>
      <c r="I21" s="4" t="s">
        <v>8</v>
      </c>
      <c r="J21" s="3" t="s">
        <v>7</v>
      </c>
      <c r="K21" s="8">
        <v>44355</v>
      </c>
    </row>
    <row r="22" spans="1:11" ht="18.75" customHeight="1" x14ac:dyDescent="0.4">
      <c r="A22" s="3">
        <f>IF(B22="","",SUBTOTAL(103,$B$2:B22))</f>
        <v>21</v>
      </c>
      <c r="B22" s="3" t="s">
        <v>6</v>
      </c>
      <c r="C22" s="3" t="s">
        <v>5</v>
      </c>
      <c r="D22" s="7">
        <v>31008</v>
      </c>
      <c r="E22" s="6">
        <f t="shared" ca="1" si="0"/>
        <v>37</v>
      </c>
      <c r="F22" s="6" t="s">
        <v>4</v>
      </c>
      <c r="G22" s="5" t="s">
        <v>3</v>
      </c>
      <c r="H22" s="3" t="s">
        <v>2</v>
      </c>
      <c r="I22" s="4" t="s">
        <v>1</v>
      </c>
      <c r="J22" s="3" t="s">
        <v>0</v>
      </c>
      <c r="K22" s="2">
        <v>44422</v>
      </c>
    </row>
  </sheetData>
  <phoneticPr fontId="1"/>
  <printOptions horizontalCentered="1"/>
  <pageMargins left="0.70866141732283472" right="0.70866141732283472" top="0.78740157480314965" bottom="0.74803149606299213" header="0.59055118110236227" footer="0.31496062992125984"/>
  <pageSetup paperSize="11" scale="66" orientation="landscape" horizontalDpi="0" verticalDpi="0" r:id="rId1"/>
  <headerFooter>
    <oddHeader>&amp;C&amp;12プレミアム会員名簿&amp;R&amp;D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8FE47-C89E-4272-8159-83762498E2C0}">
  <dimension ref="A1:K9"/>
  <sheetViews>
    <sheetView tabSelected="1" workbookViewId="0">
      <selection activeCell="F18" sqref="F18"/>
    </sheetView>
  </sheetViews>
  <sheetFormatPr defaultRowHeight="18.75" x14ac:dyDescent="0.4"/>
  <cols>
    <col min="1" max="1" width="4.125" customWidth="1"/>
    <col min="3" max="3" width="12.375" customWidth="1"/>
    <col min="4" max="4" width="12" customWidth="1"/>
    <col min="5" max="5" width="6.125" customWidth="1"/>
    <col min="7" max="7" width="27.125" customWidth="1"/>
    <col min="8" max="8" width="13.625" customWidth="1"/>
    <col min="9" max="9" width="12.875" customWidth="1"/>
    <col min="10" max="10" width="11.5" customWidth="1"/>
    <col min="11" max="11" width="10.5" customWidth="1"/>
  </cols>
  <sheetData>
    <row r="1" spans="1:11" x14ac:dyDescent="0.4">
      <c r="A1" s="10" t="s">
        <v>144</v>
      </c>
      <c r="B1" s="10" t="s">
        <v>143</v>
      </c>
      <c r="C1" s="11" t="s">
        <v>142</v>
      </c>
      <c r="D1" s="11" t="s">
        <v>141</v>
      </c>
      <c r="E1" s="11" t="s">
        <v>140</v>
      </c>
      <c r="F1" s="11" t="s">
        <v>139</v>
      </c>
      <c r="G1" s="10" t="s">
        <v>134</v>
      </c>
      <c r="H1" s="11" t="s">
        <v>138</v>
      </c>
      <c r="I1" s="11" t="s">
        <v>137</v>
      </c>
      <c r="J1" s="11" t="s">
        <v>136</v>
      </c>
      <c r="K1" s="11" t="s">
        <v>135</v>
      </c>
    </row>
    <row r="2" spans="1:11" x14ac:dyDescent="0.4">
      <c r="A2" s="3">
        <v>3</v>
      </c>
      <c r="B2" s="3" t="s">
        <v>118</v>
      </c>
      <c r="C2" s="5" t="s">
        <v>117</v>
      </c>
      <c r="D2" s="7">
        <v>28115</v>
      </c>
      <c r="E2" s="6">
        <v>44</v>
      </c>
      <c r="F2" s="6" t="s">
        <v>116</v>
      </c>
      <c r="G2" s="5" t="s">
        <v>115</v>
      </c>
      <c r="H2" s="3" t="s">
        <v>114</v>
      </c>
      <c r="I2" s="4" t="s">
        <v>113</v>
      </c>
      <c r="J2" s="3" t="s">
        <v>81</v>
      </c>
      <c r="K2" s="8">
        <v>43197</v>
      </c>
    </row>
    <row r="3" spans="1:11" x14ac:dyDescent="0.4">
      <c r="A3" s="3">
        <v>4</v>
      </c>
      <c r="B3" s="3" t="s">
        <v>112</v>
      </c>
      <c r="C3" s="3" t="s">
        <v>111</v>
      </c>
      <c r="D3" s="7">
        <v>34571</v>
      </c>
      <c r="E3" s="6">
        <v>27</v>
      </c>
      <c r="F3" s="6" t="s">
        <v>110</v>
      </c>
      <c r="G3" s="5" t="s">
        <v>109</v>
      </c>
      <c r="H3" s="3" t="s">
        <v>108</v>
      </c>
      <c r="I3" s="4" t="s">
        <v>107</v>
      </c>
      <c r="J3" s="3" t="s">
        <v>75</v>
      </c>
      <c r="K3" s="8">
        <v>43281</v>
      </c>
    </row>
    <row r="4" spans="1:11" x14ac:dyDescent="0.4">
      <c r="A4" s="3">
        <v>7</v>
      </c>
      <c r="B4" s="3" t="s">
        <v>93</v>
      </c>
      <c r="C4" s="3" t="s">
        <v>92</v>
      </c>
      <c r="D4" s="7">
        <v>20901</v>
      </c>
      <c r="E4" s="6">
        <v>64</v>
      </c>
      <c r="F4" s="6" t="s">
        <v>91</v>
      </c>
      <c r="G4" s="5" t="s">
        <v>90</v>
      </c>
      <c r="H4" s="3" t="s">
        <v>89</v>
      </c>
      <c r="I4" s="4" t="s">
        <v>88</v>
      </c>
      <c r="J4" s="3" t="s">
        <v>7</v>
      </c>
      <c r="K4" s="8">
        <v>43580</v>
      </c>
    </row>
    <row r="5" spans="1:11" x14ac:dyDescent="0.4">
      <c r="A5" s="3">
        <v>10</v>
      </c>
      <c r="B5" s="3" t="s">
        <v>74</v>
      </c>
      <c r="C5" s="3" t="s">
        <v>73</v>
      </c>
      <c r="D5" s="7">
        <v>31568</v>
      </c>
      <c r="E5" s="6">
        <v>35</v>
      </c>
      <c r="F5" s="6" t="s">
        <v>72</v>
      </c>
      <c r="G5" s="5" t="s">
        <v>71</v>
      </c>
      <c r="H5" s="3" t="s">
        <v>70</v>
      </c>
      <c r="I5" s="4" t="s">
        <v>69</v>
      </c>
      <c r="J5" s="3" t="s">
        <v>68</v>
      </c>
      <c r="K5" s="8">
        <v>43752</v>
      </c>
    </row>
    <row r="6" spans="1:11" x14ac:dyDescent="0.4">
      <c r="A6" s="3">
        <v>11</v>
      </c>
      <c r="B6" s="3" t="s">
        <v>67</v>
      </c>
      <c r="C6" s="3" t="s">
        <v>19</v>
      </c>
      <c r="D6" s="7">
        <v>22800</v>
      </c>
      <c r="E6" s="6">
        <v>59</v>
      </c>
      <c r="F6" s="6" t="s">
        <v>66</v>
      </c>
      <c r="G6" s="5" t="s">
        <v>65</v>
      </c>
      <c r="H6" s="3" t="s">
        <v>64</v>
      </c>
      <c r="I6" s="4" t="s">
        <v>63</v>
      </c>
      <c r="J6" s="3" t="s">
        <v>41</v>
      </c>
      <c r="K6" s="8">
        <v>43802</v>
      </c>
    </row>
    <row r="7" spans="1:11" x14ac:dyDescent="0.4">
      <c r="A7" s="3">
        <v>14</v>
      </c>
      <c r="B7" s="3" t="s">
        <v>53</v>
      </c>
      <c r="C7" s="3" t="s">
        <v>52</v>
      </c>
      <c r="D7" s="7">
        <v>22737</v>
      </c>
      <c r="E7" s="6">
        <v>59</v>
      </c>
      <c r="F7" s="6" t="s">
        <v>51</v>
      </c>
      <c r="G7" s="5" t="s">
        <v>50</v>
      </c>
      <c r="H7" s="3" t="s">
        <v>49</v>
      </c>
      <c r="I7" s="4" t="s">
        <v>48</v>
      </c>
      <c r="J7" s="3" t="s">
        <v>7</v>
      </c>
      <c r="K7" s="8">
        <v>43958</v>
      </c>
    </row>
    <row r="8" spans="1:11" x14ac:dyDescent="0.4">
      <c r="A8" s="3">
        <v>17</v>
      </c>
      <c r="B8" s="3" t="s">
        <v>33</v>
      </c>
      <c r="C8" s="3" t="s">
        <v>32</v>
      </c>
      <c r="D8" s="7">
        <v>31640</v>
      </c>
      <c r="E8" s="6">
        <v>35</v>
      </c>
      <c r="F8" s="6" t="s">
        <v>31</v>
      </c>
      <c r="G8" s="5" t="s">
        <v>30</v>
      </c>
      <c r="H8" s="3" t="s">
        <v>29</v>
      </c>
      <c r="I8" s="4" t="s">
        <v>28</v>
      </c>
      <c r="J8" s="3" t="s">
        <v>0</v>
      </c>
      <c r="K8" s="8">
        <v>44206</v>
      </c>
    </row>
    <row r="9" spans="1:11" x14ac:dyDescent="0.4">
      <c r="A9" s="3">
        <v>21</v>
      </c>
      <c r="B9" s="3" t="s">
        <v>6</v>
      </c>
      <c r="C9" s="3" t="s">
        <v>5</v>
      </c>
      <c r="D9" s="7">
        <v>31008</v>
      </c>
      <c r="E9" s="6">
        <v>36</v>
      </c>
      <c r="F9" s="6" t="s">
        <v>4</v>
      </c>
      <c r="G9" s="5" t="s">
        <v>3</v>
      </c>
      <c r="H9" s="3" t="s">
        <v>2</v>
      </c>
      <c r="I9" s="4" t="s">
        <v>1</v>
      </c>
      <c r="J9" s="3" t="s">
        <v>0</v>
      </c>
      <c r="K9" s="2">
        <v>44422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18FC8-610B-4C96-A710-6E8BDAD7FDC0}">
  <dimension ref="A1:D9"/>
  <sheetViews>
    <sheetView workbookViewId="0">
      <selection activeCell="E16" sqref="E16"/>
    </sheetView>
  </sheetViews>
  <sheetFormatPr defaultRowHeight="18.75" x14ac:dyDescent="0.4"/>
  <cols>
    <col min="2" max="2" width="12.875" customWidth="1"/>
    <col min="3" max="3" width="12.375" customWidth="1"/>
    <col min="4" max="4" width="13.625" customWidth="1"/>
  </cols>
  <sheetData>
    <row r="1" spans="1:4" x14ac:dyDescent="0.4">
      <c r="A1" s="10" t="s">
        <v>143</v>
      </c>
      <c r="B1" s="11" t="s">
        <v>137</v>
      </c>
      <c r="C1" s="11" t="s">
        <v>142</v>
      </c>
      <c r="D1" s="11" t="s">
        <v>138</v>
      </c>
    </row>
    <row r="2" spans="1:4" x14ac:dyDescent="0.4">
      <c r="A2" s="3" t="s">
        <v>118</v>
      </c>
      <c r="B2" s="4" t="s">
        <v>113</v>
      </c>
      <c r="C2" s="5" t="s">
        <v>117</v>
      </c>
      <c r="D2" s="3" t="s">
        <v>114</v>
      </c>
    </row>
    <row r="3" spans="1:4" x14ac:dyDescent="0.4">
      <c r="A3" s="3" t="s">
        <v>112</v>
      </c>
      <c r="B3" s="4" t="s">
        <v>107</v>
      </c>
      <c r="C3" s="3" t="s">
        <v>111</v>
      </c>
      <c r="D3" s="3" t="s">
        <v>108</v>
      </c>
    </row>
    <row r="4" spans="1:4" x14ac:dyDescent="0.4">
      <c r="A4" s="3" t="s">
        <v>93</v>
      </c>
      <c r="B4" s="4" t="s">
        <v>88</v>
      </c>
      <c r="C4" s="3" t="s">
        <v>92</v>
      </c>
      <c r="D4" s="3" t="s">
        <v>89</v>
      </c>
    </row>
    <row r="5" spans="1:4" x14ac:dyDescent="0.4">
      <c r="A5" s="3" t="s">
        <v>74</v>
      </c>
      <c r="B5" s="4" t="s">
        <v>69</v>
      </c>
      <c r="C5" s="3" t="s">
        <v>73</v>
      </c>
      <c r="D5" s="3" t="s">
        <v>70</v>
      </c>
    </row>
    <row r="6" spans="1:4" x14ac:dyDescent="0.4">
      <c r="A6" s="3" t="s">
        <v>67</v>
      </c>
      <c r="B6" s="4" t="s">
        <v>63</v>
      </c>
      <c r="C6" s="3" t="s">
        <v>19</v>
      </c>
      <c r="D6" s="3" t="s">
        <v>64</v>
      </c>
    </row>
    <row r="7" spans="1:4" x14ac:dyDescent="0.4">
      <c r="A7" s="3" t="s">
        <v>53</v>
      </c>
      <c r="B7" s="4" t="s">
        <v>48</v>
      </c>
      <c r="C7" s="3" t="s">
        <v>52</v>
      </c>
      <c r="D7" s="3" t="s">
        <v>49</v>
      </c>
    </row>
    <row r="8" spans="1:4" x14ac:dyDescent="0.4">
      <c r="A8" s="3" t="s">
        <v>33</v>
      </c>
      <c r="B8" s="4" t="s">
        <v>28</v>
      </c>
      <c r="C8" s="3" t="s">
        <v>32</v>
      </c>
      <c r="D8" s="3" t="s">
        <v>29</v>
      </c>
    </row>
    <row r="9" spans="1:4" x14ac:dyDescent="0.4">
      <c r="A9" s="3" t="s">
        <v>6</v>
      </c>
      <c r="B9" s="4" t="s">
        <v>1</v>
      </c>
      <c r="C9" s="3" t="s">
        <v>5</v>
      </c>
      <c r="D9" s="3" t="s"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会員名簿</vt:lpstr>
      <vt:lpstr>1-2-1</vt:lpstr>
      <vt:lpstr>1-2-3</vt:lpstr>
      <vt:lpstr>'1-2-1'!Extract</vt:lpstr>
      <vt:lpstr>'1-2-3'!Extract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2021-11-20T05:13:40Z</dcterms:created>
  <dcterms:modified xsi:type="dcterms:W3CDTF">2021-12-25T04:25:22Z</dcterms:modified>
</cp:coreProperties>
</file>