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5240" windowHeight="8676"/>
  </bookViews>
  <sheets>
    <sheet name="Graph1" sheetId="3" r:id="rId1"/>
    <sheet name="事業部別営業利益" sheetId="2" r:id="rId2"/>
  </sheets>
  <calcPr calcId="144525"/>
</workbook>
</file>

<file path=xl/calcChain.xml><?xml version="1.0" encoding="utf-8"?>
<calcChain xmlns="http://schemas.openxmlformats.org/spreadsheetml/2006/main">
  <c r="E13" i="2" l="1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<sst xmlns="http://schemas.openxmlformats.org/spreadsheetml/2006/main" count="21" uniqueCount="12">
  <si>
    <t>酒類事業部</t>
    <rPh sb="0" eb="2">
      <t>シュルイ</t>
    </rPh>
    <rPh sb="2" eb="4">
      <t>ジギョウ</t>
    </rPh>
    <rPh sb="4" eb="5">
      <t>ブ</t>
    </rPh>
    <phoneticPr fontId="2"/>
  </si>
  <si>
    <t>飲料事業部</t>
    <rPh sb="0" eb="2">
      <t>インリョウ</t>
    </rPh>
    <rPh sb="2" eb="4">
      <t>ジギョウ</t>
    </rPh>
    <rPh sb="4" eb="5">
      <t>ブ</t>
    </rPh>
    <phoneticPr fontId="2"/>
  </si>
  <si>
    <t>食品事業部</t>
    <rPh sb="0" eb="2">
      <t>ショクヒン</t>
    </rPh>
    <rPh sb="2" eb="4">
      <t>ジギョウ</t>
    </rPh>
    <rPh sb="4" eb="5">
      <t>ブ</t>
    </rPh>
    <phoneticPr fontId="2"/>
  </si>
  <si>
    <t>医薬事業部</t>
    <rPh sb="0" eb="2">
      <t>イヤク</t>
    </rPh>
    <rPh sb="2" eb="4">
      <t>ジギョウ</t>
    </rPh>
    <rPh sb="4" eb="5">
      <t>ブ</t>
    </rPh>
    <phoneticPr fontId="2"/>
  </si>
  <si>
    <t>合計</t>
    <rPh sb="0" eb="2">
      <t>ゴウケイ</t>
    </rPh>
    <phoneticPr fontId="2"/>
  </si>
  <si>
    <t>2008年上期</t>
    <rPh sb="4" eb="5">
      <t>ネン</t>
    </rPh>
    <rPh sb="5" eb="7">
      <t>カミキ</t>
    </rPh>
    <phoneticPr fontId="2"/>
  </si>
  <si>
    <t>2008年下期</t>
    <rPh sb="4" eb="5">
      <t>ネン</t>
    </rPh>
    <rPh sb="5" eb="7">
      <t>シモキ</t>
    </rPh>
    <phoneticPr fontId="2"/>
  </si>
  <si>
    <t>2009年上期</t>
    <rPh sb="4" eb="5">
      <t>ネン</t>
    </rPh>
    <rPh sb="5" eb="7">
      <t>カミキ</t>
    </rPh>
    <phoneticPr fontId="2"/>
  </si>
  <si>
    <t>2009年下期</t>
    <rPh sb="4" eb="5">
      <t>ネン</t>
    </rPh>
    <rPh sb="5" eb="7">
      <t>シモキ</t>
    </rPh>
    <phoneticPr fontId="2"/>
  </si>
  <si>
    <t>2010年上期</t>
    <rPh sb="4" eb="5">
      <t>ネン</t>
    </rPh>
    <rPh sb="5" eb="7">
      <t>カミキ</t>
    </rPh>
    <phoneticPr fontId="2"/>
  </si>
  <si>
    <t>利益額</t>
    <rPh sb="0" eb="2">
      <t>リエキ</t>
    </rPh>
    <rPh sb="2" eb="3">
      <t>ガク</t>
    </rPh>
    <phoneticPr fontId="2"/>
  </si>
  <si>
    <t>構成比率</t>
    <rPh sb="0" eb="2">
      <t>コウセイ</t>
    </rPh>
    <rPh sb="2" eb="4">
      <t>ヒリツ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</si>
</sst>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3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4" borderId="1" xfId="0" applyFill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全社営業利益事業部別構成比率推移</a:t>
            </a:r>
            <a:endParaRPr lang="en-US" altLang="ja-JP"/>
          </a:p>
          <a:p>
            <a:pPr>
              <a:defRPr/>
            </a:pPr>
            <a:r>
              <a:rPr lang="en-US" altLang="ja-JP"/>
              <a:t>(2008</a:t>
            </a:r>
            <a:r>
              <a:rPr lang="ja-JP" altLang="en-US"/>
              <a:t>年度～</a:t>
            </a:r>
            <a:r>
              <a:rPr lang="en-US" altLang="ja-JP"/>
              <a:t>2010</a:t>
            </a:r>
            <a:r>
              <a:rPr lang="ja-JP" altLang="en-US"/>
              <a:t>年度上期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事業部別営業利益!$B$8</c:f>
              <c:strCache>
                <c:ptCount val="1"/>
                <c:pt idx="0">
                  <c:v>酒類事業部</c:v>
                </c:pt>
              </c:strCache>
            </c:strRef>
          </c:tx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事業部別営業利益!$A$9:$A$13</c:f>
              <c:strCache>
                <c:ptCount val="5"/>
                <c:pt idx="0">
                  <c:v>2010年上期</c:v>
                </c:pt>
                <c:pt idx="1">
                  <c:v>2009年下期</c:v>
                </c:pt>
                <c:pt idx="2">
                  <c:v>2009年上期</c:v>
                </c:pt>
                <c:pt idx="3">
                  <c:v>2008年下期</c:v>
                </c:pt>
                <c:pt idx="4">
                  <c:v>2008年上期</c:v>
                </c:pt>
              </c:strCache>
            </c:strRef>
          </c:cat>
          <c:val>
            <c:numRef>
              <c:f>事業部別営業利益!$B$9:$B$13</c:f>
              <c:numCache>
                <c:formatCode>0.0%</c:formatCode>
                <c:ptCount val="5"/>
                <c:pt idx="0">
                  <c:v>0.38709677419354838</c:v>
                </c:pt>
                <c:pt idx="1">
                  <c:v>0.45454545454545453</c:v>
                </c:pt>
                <c:pt idx="2">
                  <c:v>0.49590163934426229</c:v>
                </c:pt>
                <c:pt idx="3">
                  <c:v>0.55263157894736847</c:v>
                </c:pt>
                <c:pt idx="4">
                  <c:v>0.58139534883720934</c:v>
                </c:pt>
              </c:numCache>
            </c:numRef>
          </c:val>
        </c:ser>
        <c:ser>
          <c:idx val="1"/>
          <c:order val="1"/>
          <c:tx>
            <c:strRef>
              <c:f>事業部別営業利益!$C$8</c:f>
              <c:strCache>
                <c:ptCount val="1"/>
                <c:pt idx="0">
                  <c:v>飲料事業部</c:v>
                </c:pt>
              </c:strCache>
            </c:strRef>
          </c:tx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事業部別営業利益!$A$9:$A$13</c:f>
              <c:strCache>
                <c:ptCount val="5"/>
                <c:pt idx="0">
                  <c:v>2010年上期</c:v>
                </c:pt>
                <c:pt idx="1">
                  <c:v>2009年下期</c:v>
                </c:pt>
                <c:pt idx="2">
                  <c:v>2009年上期</c:v>
                </c:pt>
                <c:pt idx="3">
                  <c:v>2008年下期</c:v>
                </c:pt>
                <c:pt idx="4">
                  <c:v>2008年上期</c:v>
                </c:pt>
              </c:strCache>
            </c:strRef>
          </c:cat>
          <c:val>
            <c:numRef>
              <c:f>事業部別営業利益!$C$9:$C$13</c:f>
              <c:numCache>
                <c:formatCode>0.0%</c:formatCode>
                <c:ptCount val="5"/>
                <c:pt idx="0">
                  <c:v>0.29390681003584229</c:v>
                </c:pt>
                <c:pt idx="1">
                  <c:v>0.28030303030303028</c:v>
                </c:pt>
                <c:pt idx="2">
                  <c:v>0.28278688524590162</c:v>
                </c:pt>
                <c:pt idx="3">
                  <c:v>0.27192982456140352</c:v>
                </c:pt>
                <c:pt idx="4">
                  <c:v>0.2558139534883721</c:v>
                </c:pt>
              </c:numCache>
            </c:numRef>
          </c:val>
        </c:ser>
        <c:ser>
          <c:idx val="2"/>
          <c:order val="2"/>
          <c:tx>
            <c:strRef>
              <c:f>事業部別営業利益!$D$8</c:f>
              <c:strCache>
                <c:ptCount val="1"/>
                <c:pt idx="0">
                  <c:v>食品事業部</c:v>
                </c:pt>
              </c:strCache>
            </c:strRef>
          </c:tx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事業部別営業利益!$A$9:$A$13</c:f>
              <c:strCache>
                <c:ptCount val="5"/>
                <c:pt idx="0">
                  <c:v>2010年上期</c:v>
                </c:pt>
                <c:pt idx="1">
                  <c:v>2009年下期</c:v>
                </c:pt>
                <c:pt idx="2">
                  <c:v>2009年上期</c:v>
                </c:pt>
                <c:pt idx="3">
                  <c:v>2008年下期</c:v>
                </c:pt>
                <c:pt idx="4">
                  <c:v>2008年上期</c:v>
                </c:pt>
              </c:strCache>
            </c:strRef>
          </c:cat>
          <c:val>
            <c:numRef>
              <c:f>事業部別営業利益!$D$9:$D$13</c:f>
              <c:numCache>
                <c:formatCode>0.0%</c:formatCode>
                <c:ptCount val="5"/>
                <c:pt idx="0">
                  <c:v>0.20071684587813621</c:v>
                </c:pt>
                <c:pt idx="1">
                  <c:v>0.14393939393939395</c:v>
                </c:pt>
                <c:pt idx="2">
                  <c:v>0.10245901639344263</c:v>
                </c:pt>
                <c:pt idx="3">
                  <c:v>3.9473684210526314E-2</c:v>
                </c:pt>
                <c:pt idx="4">
                  <c:v>4.6511627906976744E-3</c:v>
                </c:pt>
              </c:numCache>
            </c:numRef>
          </c:val>
        </c:ser>
        <c:ser>
          <c:idx val="3"/>
          <c:order val="3"/>
          <c:tx>
            <c:strRef>
              <c:f>事業部別営業利益!$E$8</c:f>
              <c:strCache>
                <c:ptCount val="1"/>
                <c:pt idx="0">
                  <c:v>医薬事業部</c:v>
                </c:pt>
              </c:strCache>
            </c:strRef>
          </c:tx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事業部別営業利益!$A$9:$A$13</c:f>
              <c:strCache>
                <c:ptCount val="5"/>
                <c:pt idx="0">
                  <c:v>2010年上期</c:v>
                </c:pt>
                <c:pt idx="1">
                  <c:v>2009年下期</c:v>
                </c:pt>
                <c:pt idx="2">
                  <c:v>2009年上期</c:v>
                </c:pt>
                <c:pt idx="3">
                  <c:v>2008年下期</c:v>
                </c:pt>
                <c:pt idx="4">
                  <c:v>2008年上期</c:v>
                </c:pt>
              </c:strCache>
            </c:strRef>
          </c:cat>
          <c:val>
            <c:numRef>
              <c:f>事業部別営業利益!$E$9:$E$13</c:f>
              <c:numCache>
                <c:formatCode>0.0%</c:formatCode>
                <c:ptCount val="5"/>
                <c:pt idx="0">
                  <c:v>0.11827956989247312</c:v>
                </c:pt>
                <c:pt idx="1">
                  <c:v>0.12121212121212122</c:v>
                </c:pt>
                <c:pt idx="2">
                  <c:v>0.11885245901639344</c:v>
                </c:pt>
                <c:pt idx="3">
                  <c:v>0.13596491228070176</c:v>
                </c:pt>
                <c:pt idx="4">
                  <c:v>0.15813953488372093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serLines>
          <c:spPr>
            <a:ln>
              <a:prstDash val="dash"/>
            </a:ln>
          </c:spPr>
        </c:serLines>
        <c:axId val="115364608"/>
        <c:axId val="115366144"/>
      </c:barChart>
      <c:catAx>
        <c:axId val="115364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115366144"/>
        <c:crosses val="autoZero"/>
        <c:auto val="1"/>
        <c:lblAlgn val="ctr"/>
        <c:lblOffset val="100"/>
        <c:noMultiLvlLbl val="0"/>
      </c:catAx>
      <c:valAx>
        <c:axId val="11536614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crossAx val="115364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90" zoomScaleNormal="90" workbookViewId="0">
      <selection activeCell="A8" sqref="A8:E13"/>
    </sheetView>
  </sheetViews>
  <sheetFormatPr defaultColWidth="9.109375" defaultRowHeight="12" x14ac:dyDescent="0.15"/>
  <cols>
    <col min="1" max="1" width="12.44140625" style="1" bestFit="1" customWidth="1"/>
    <col min="2" max="5" width="13" style="1" bestFit="1" customWidth="1"/>
    <col min="6" max="6" width="12.6640625" style="1" customWidth="1"/>
    <col min="7" max="16384" width="9.109375" style="1"/>
  </cols>
  <sheetData>
    <row r="1" spans="1:6" x14ac:dyDescent="0.15">
      <c r="A1" s="5" t="s">
        <v>10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x14ac:dyDescent="0.15">
      <c r="A2" s="3" t="s">
        <v>9</v>
      </c>
      <c r="B2" s="4">
        <v>1080000</v>
      </c>
      <c r="C2" s="4">
        <v>820000</v>
      </c>
      <c r="D2" s="4">
        <v>560000</v>
      </c>
      <c r="E2" s="4">
        <v>330000</v>
      </c>
      <c r="F2" s="4">
        <f t="shared" ref="F2" si="0">SUM(B2:E2)</f>
        <v>2790000</v>
      </c>
    </row>
    <row r="3" spans="1:6" x14ac:dyDescent="0.15">
      <c r="A3" s="3" t="s">
        <v>8</v>
      </c>
      <c r="B3" s="4">
        <v>1200000</v>
      </c>
      <c r="C3" s="4">
        <v>740000</v>
      </c>
      <c r="D3" s="4">
        <v>380000</v>
      </c>
      <c r="E3" s="4">
        <v>320000</v>
      </c>
      <c r="F3" s="4">
        <f>SUM(B3:E3)</f>
        <v>2640000</v>
      </c>
    </row>
    <row r="4" spans="1:6" x14ac:dyDescent="0.15">
      <c r="A4" s="3" t="s">
        <v>7</v>
      </c>
      <c r="B4" s="4">
        <v>1210000</v>
      </c>
      <c r="C4" s="4">
        <v>690000</v>
      </c>
      <c r="D4" s="4">
        <v>250000</v>
      </c>
      <c r="E4" s="4">
        <v>290000</v>
      </c>
      <c r="F4" s="4">
        <f>SUM(B4:E4)</f>
        <v>2440000</v>
      </c>
    </row>
    <row r="5" spans="1:6" x14ac:dyDescent="0.15">
      <c r="A5" s="3" t="s">
        <v>6</v>
      </c>
      <c r="B5" s="4">
        <v>1260000</v>
      </c>
      <c r="C5" s="4">
        <v>620000</v>
      </c>
      <c r="D5" s="4">
        <v>90000</v>
      </c>
      <c r="E5" s="4">
        <v>310000</v>
      </c>
      <c r="F5" s="4">
        <f>SUM(B5:E5)</f>
        <v>2280000</v>
      </c>
    </row>
    <row r="6" spans="1:6" x14ac:dyDescent="0.15">
      <c r="A6" s="3" t="s">
        <v>5</v>
      </c>
      <c r="B6" s="4">
        <v>1250000</v>
      </c>
      <c r="C6" s="4">
        <v>550000</v>
      </c>
      <c r="D6" s="4">
        <v>10000</v>
      </c>
      <c r="E6" s="4">
        <v>340000</v>
      </c>
      <c r="F6" s="4">
        <f>SUM(B6:E6)</f>
        <v>2150000</v>
      </c>
    </row>
    <row r="8" spans="1:6" x14ac:dyDescent="0.15">
      <c r="A8" s="5" t="s">
        <v>11</v>
      </c>
      <c r="B8" s="2" t="s">
        <v>0</v>
      </c>
      <c r="C8" s="2" t="s">
        <v>1</v>
      </c>
      <c r="D8" s="2" t="s">
        <v>2</v>
      </c>
      <c r="E8" s="2" t="s">
        <v>3</v>
      </c>
    </row>
    <row r="9" spans="1:6" x14ac:dyDescent="0.15">
      <c r="A9" s="3" t="s">
        <v>9</v>
      </c>
      <c r="B9" s="6">
        <f>B2/$F2</f>
        <v>0.38709677419354838</v>
      </c>
      <c r="C9" s="6">
        <f t="shared" ref="C9:E9" si="1">C2/$F2</f>
        <v>0.29390681003584229</v>
      </c>
      <c r="D9" s="6">
        <f t="shared" si="1"/>
        <v>0.20071684587813621</v>
      </c>
      <c r="E9" s="6">
        <f t="shared" si="1"/>
        <v>0.11827956989247312</v>
      </c>
    </row>
    <row r="10" spans="1:6" x14ac:dyDescent="0.15">
      <c r="A10" s="3" t="s">
        <v>8</v>
      </c>
      <c r="B10" s="6">
        <f t="shared" ref="B10:E10" si="2">B3/$F3</f>
        <v>0.45454545454545453</v>
      </c>
      <c r="C10" s="6">
        <f t="shared" si="2"/>
        <v>0.28030303030303028</v>
      </c>
      <c r="D10" s="6">
        <f t="shared" si="2"/>
        <v>0.14393939393939395</v>
      </c>
      <c r="E10" s="6">
        <f t="shared" si="2"/>
        <v>0.12121212121212122</v>
      </c>
    </row>
    <row r="11" spans="1:6" x14ac:dyDescent="0.15">
      <c r="A11" s="3" t="s">
        <v>7</v>
      </c>
      <c r="B11" s="6">
        <f t="shared" ref="B11:E11" si="3">B4/$F4</f>
        <v>0.49590163934426229</v>
      </c>
      <c r="C11" s="6">
        <f t="shared" si="3"/>
        <v>0.28278688524590162</v>
      </c>
      <c r="D11" s="6">
        <f t="shared" si="3"/>
        <v>0.10245901639344263</v>
      </c>
      <c r="E11" s="6">
        <f t="shared" si="3"/>
        <v>0.11885245901639344</v>
      </c>
    </row>
    <row r="12" spans="1:6" x14ac:dyDescent="0.15">
      <c r="A12" s="3" t="s">
        <v>6</v>
      </c>
      <c r="B12" s="6">
        <f t="shared" ref="B12:E12" si="4">B5/$F5</f>
        <v>0.55263157894736847</v>
      </c>
      <c r="C12" s="6">
        <f t="shared" si="4"/>
        <v>0.27192982456140352</v>
      </c>
      <c r="D12" s="6">
        <f t="shared" si="4"/>
        <v>3.9473684210526314E-2</v>
      </c>
      <c r="E12" s="6">
        <f t="shared" si="4"/>
        <v>0.13596491228070176</v>
      </c>
    </row>
    <row r="13" spans="1:6" x14ac:dyDescent="0.15">
      <c r="A13" s="3" t="s">
        <v>5</v>
      </c>
      <c r="B13" s="6">
        <f t="shared" ref="B13:E13" si="5">B6/$F6</f>
        <v>0.58139534883720934</v>
      </c>
      <c r="C13" s="6">
        <f t="shared" si="5"/>
        <v>0.2558139534883721</v>
      </c>
      <c r="D13" s="6">
        <f t="shared" si="5"/>
        <v>4.6511627906976744E-3</v>
      </c>
      <c r="E13" s="6">
        <f t="shared" si="5"/>
        <v>0.15813953488372093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事業部別営業利益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Gihyo</cp:lastModifiedBy>
  <dcterms:created xsi:type="dcterms:W3CDTF">2010-03-03T11:03:41Z</dcterms:created>
  <dcterms:modified xsi:type="dcterms:W3CDTF">2010-08-22T10:20:39Z</dcterms:modified>
</cp:coreProperties>
</file>