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105" windowWidth="15075" windowHeight="8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E8" i="1"/>
  <c r="E9" i="1"/>
  <c r="E7" i="1"/>
  <c r="E6" i="1"/>
  <c r="E10" i="1" l="1"/>
  <c r="F10" i="1" s="1"/>
  <c r="E11" i="1"/>
  <c r="F8" i="1" l="1"/>
  <c r="F9" i="1"/>
  <c r="F7" i="1"/>
  <c r="F6" i="1"/>
</calcChain>
</file>

<file path=xl/sharedStrings.xml><?xml version="1.0" encoding="utf-8"?>
<sst xmlns="http://schemas.openxmlformats.org/spreadsheetml/2006/main" count="16" uniqueCount="15">
  <si>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</si>
  <si>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</si>
  <si>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</si>
  <si>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</si>
  <si>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</si>
  <si>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</si>
  <si>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</si>
  <si>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</si>
  <si>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</si>
  <si>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</si>
  <si>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</si>
  <si>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</si>
  <si>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</si>
  <si>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</si>
  <si>
    <t>30歳代と40歳代で入場者全体の7割を占める。昨年と比較すると、50歳代以上の方の来場者が増加し、20歳代の来場者数を上回った。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</si>
</sst>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HG創英角ｺﾞｼｯｸUB"/>
      <family val="2"/>
      <charset val="128"/>
      <scheme val="major"/>
    </font>
    <font>
      <b/>
      <i/>
      <sz val="11"/>
      <color theme="9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5" fillId="0" borderId="0" xfId="0" applyFont="1">
      <alignment vertical="center"/>
    </xf>
    <xf numFmtId="176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9" fontId="0" fillId="0" borderId="7" xfId="2" applyNumberFormat="1" applyFont="1" applyBorder="1">
      <alignment vertical="center"/>
    </xf>
    <xf numFmtId="9" fontId="0" fillId="0" borderId="9" xfId="2" applyNumberFormat="1" applyFont="1" applyBorder="1">
      <alignment vertical="center"/>
    </xf>
    <xf numFmtId="38" fontId="0" fillId="0" borderId="11" xfId="1" applyFont="1" applyBorder="1">
      <alignment vertical="center"/>
    </xf>
    <xf numFmtId="0" fontId="0" fillId="0" borderId="1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6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10" xfId="0" applyFill="1" applyBorder="1">
      <alignment vertical="center"/>
    </xf>
    <xf numFmtId="0" fontId="4" fillId="0" borderId="0" xfId="3" applyAlignment="1">
      <alignment horizontal="center" vertical="center"/>
    </xf>
    <xf numFmtId="0" fontId="0" fillId="0" borderId="0" xfId="0" applyAlignment="1">
      <alignment vertical="center" wrapText="1"/>
    </xf>
  </cellXfs>
  <cellStyles count="4">
    <cellStyle name="タイトル" xfId="3" builtinId="1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cat>
            <c:strRef>
              <c:f>Sheet1!$A$6:$A$9</c:f>
              <c:strCache>
                <c:ptCount val="4"/>
                <c:pt idx="0">
                  <c:v>２０歳代</c:v>
                </c:pt>
                <c:pt idx="1">
                  <c:v>３０歳代</c:v>
                </c:pt>
                <c:pt idx="2">
                  <c:v>４０歳代</c:v>
                </c:pt>
                <c:pt idx="3">
                  <c:v>５０歳代以上</c:v>
                </c:pt>
              </c:strCache>
            </c:strRef>
          </c:cat>
          <c:val>
            <c:numRef>
              <c:f>Sheet1!$E$6:$E$9</c:f>
              <c:numCache>
                <c:formatCode>#,##0_);[Red]\(#,##0\)</c:formatCode>
                <c:ptCount val="4"/>
                <c:pt idx="0">
                  <c:v>6000</c:v>
                </c:pt>
                <c:pt idx="1">
                  <c:v>19900</c:v>
                </c:pt>
                <c:pt idx="2">
                  <c:v>15300</c:v>
                </c:pt>
                <c:pt idx="3">
                  <c:v>9500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276225</xdr:colOff>
      <xdr:row>6</xdr:row>
      <xdr:rowOff>147637</xdr:rowOff>
    </xdr:from>
    <xdr:to>
      <xdr:col>9</xdr:col>
      <xdr:colOff>390525</xdr:colOff>
      <xdr:row>20</xdr:row>
      <xdr:rowOff>71437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アングル">
  <a:themeElements>
    <a:clrScheme name="アングル">
      <a:dk1>
        <a:srgbClr val="000000"/>
      </a:dk1>
      <a:lt1>
        <a:srgbClr val="FFFFFF"/>
      </a:lt1>
      <a:dk2>
        <a:srgbClr val="434342"/>
      </a:dk2>
      <a:lt2>
        <a:srgbClr val="CDD7D9"/>
      </a:lt2>
      <a:accent1>
        <a:srgbClr val="797B7E"/>
      </a:accent1>
      <a:accent2>
        <a:srgbClr val="F96A1B"/>
      </a:accent2>
      <a:accent3>
        <a:srgbClr val="08A1D9"/>
      </a:accent3>
      <a:accent4>
        <a:srgbClr val="7C984A"/>
      </a:accent4>
      <a:accent5>
        <a:srgbClr val="C2AD8D"/>
      </a:accent5>
      <a:accent6>
        <a:srgbClr val="506E94"/>
      </a:accent6>
      <a:hlink>
        <a:srgbClr val="5F5F5F"/>
      </a:hlink>
      <a:folHlink>
        <a:srgbClr val="969696"/>
      </a:folHlink>
    </a:clrScheme>
    <a:fontScheme name="アングル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アングル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20400000"/>
            </a:lightRig>
          </a:scene3d>
          <a:sp3d contourW="6350">
            <a:bevelT w="41275" h="19050" prst="angle"/>
            <a:contourClr>
              <a:schemeClr val="phClr">
                <a:shade val="25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tint val="90000"/>
                <a:shade val="85000"/>
              </a:schemeClr>
              <a:schemeClr val="phClr">
                <a:tint val="95000"/>
                <a:shade val="99000"/>
              </a:schemeClr>
            </a:duotone>
          </a:blip>
          <a:tile tx="0" ty="0" sx="100000" sy="100000" flip="none" algn="tl"/>
        </a:blipFill>
        <a:blipFill rotWithShape="1">
          <a:blip xmlns:r="http://schemas.openxmlformats.org/officeDocument/2006/relationships" r:embed="rId2">
            <a:duotone>
              <a:schemeClr val="phClr">
                <a:tint val="93000"/>
                <a:shade val="85000"/>
              </a:schemeClr>
              <a:schemeClr val="phClr">
                <a:tint val="96000"/>
                <a:shade val="99000"/>
              </a:schemeClr>
            </a:duotone>
          </a:blip>
          <a:tile tx="0" ty="0" sx="90000" sy="9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E6" activeCellId="1" sqref="A6:A9 E6:E9"/>
    </sheetView>
  </sheetViews>
  <sheetFormatPr defaultRowHeight="13.5" x14ac:dyDescent="0.15"/>
  <cols>
    <col min="1" max="1" width="11.125" customWidth="1"/>
    <col min="6" max="6" width="13.5" customWidth="1"/>
  </cols>
  <sheetData>
    <row r="1" spans="1:6" ht="21" x14ac:dyDescent="0.15">
      <c r="A1" s="15" t="s">
        <v>12</v>
      </c>
      <c r="B1" s="15"/>
      <c r="C1" s="15"/>
      <c r="D1" s="15"/>
      <c r="E1" s="15"/>
      <c r="F1" s="15"/>
    </row>
    <row r="3" spans="1:6" x14ac:dyDescent="0.15">
      <c r="A3" s="1" t="s">
        <v>0</v>
      </c>
      <c r="F3" s="2">
        <v>40641</v>
      </c>
    </row>
    <row r="4" spans="1:6" ht="14.25" thickBot="1" x14ac:dyDescent="0.2"/>
    <row r="5" spans="1:6" ht="14.25" thickBot="1" x14ac:dyDescent="0.2">
      <c r="A5" s="9" t="s">
        <v>1</v>
      </c>
      <c r="B5" s="10" t="s">
        <v>2</v>
      </c>
      <c r="C5" s="10" t="s">
        <v>3</v>
      </c>
      <c r="D5" s="10" t="s">
        <v>4</v>
      </c>
      <c r="E5" s="10" t="s">
        <v>5</v>
      </c>
      <c r="F5" s="11" t="s">
        <v>6</v>
      </c>
    </row>
    <row r="6" spans="1:6" ht="14.25" thickTop="1" x14ac:dyDescent="0.15">
      <c r="A6" s="12" t="s">
        <v>7</v>
      </c>
      <c r="B6" s="4">
        <v>2300</v>
      </c>
      <c r="C6" s="4">
        <v>1900</v>
      </c>
      <c r="D6" s="4">
        <v>1800</v>
      </c>
      <c r="E6" s="4">
        <f>2300+1900+1800</f>
        <v>6000</v>
      </c>
      <c r="F6" s="5">
        <f>E6/$E$10</f>
        <v>0.11834319526627218</v>
      </c>
    </row>
    <row r="7" spans="1:6" x14ac:dyDescent="0.15">
      <c r="A7" s="13" t="s">
        <v>8</v>
      </c>
      <c r="B7" s="3">
        <v>6300</v>
      </c>
      <c r="C7" s="3">
        <v>6500</v>
      </c>
      <c r="D7" s="3">
        <v>7100</v>
      </c>
      <c r="E7" s="3">
        <f>B7+C7+D7</f>
        <v>19900</v>
      </c>
      <c r="F7" s="6">
        <f>E7/$E$10</f>
        <v>0.39250493096646943</v>
      </c>
    </row>
    <row r="8" spans="1:6" x14ac:dyDescent="0.15">
      <c r="A8" s="13" t="s">
        <v>9</v>
      </c>
      <c r="B8" s="3">
        <v>4800</v>
      </c>
      <c r="C8" s="3">
        <v>4300</v>
      </c>
      <c r="D8" s="3">
        <v>6200</v>
      </c>
      <c r="E8" s="3">
        <f t="shared" ref="E8:E9" si="0">B8+C8+D8</f>
        <v>15300</v>
      </c>
      <c r="F8" s="6">
        <f>E8/$E$10</f>
        <v>0.30177514792899407</v>
      </c>
    </row>
    <row r="9" spans="1:6" x14ac:dyDescent="0.15">
      <c r="A9" s="13" t="s">
        <v>10</v>
      </c>
      <c r="B9" s="3">
        <v>3800</v>
      </c>
      <c r="C9" s="3">
        <v>3300</v>
      </c>
      <c r="D9" s="3">
        <v>2400</v>
      </c>
      <c r="E9" s="3">
        <f t="shared" si="0"/>
        <v>9500</v>
      </c>
      <c r="F9" s="6">
        <f>E9/$E$10</f>
        <v>0.18737672583826431</v>
      </c>
    </row>
    <row r="10" spans="1:6" x14ac:dyDescent="0.15">
      <c r="A10" s="13" t="s">
        <v>5</v>
      </c>
      <c r="B10" s="3">
        <f>SUM(B6:B9)</f>
        <v>17200</v>
      </c>
      <c r="C10" s="3">
        <f t="shared" ref="C10:E10" si="1">SUM(C6:C9)</f>
        <v>16000</v>
      </c>
      <c r="D10" s="3">
        <f t="shared" si="1"/>
        <v>17500</v>
      </c>
      <c r="E10" s="3">
        <f t="shared" si="1"/>
        <v>50700</v>
      </c>
      <c r="F10" s="6">
        <f>E10/$E$10</f>
        <v>1</v>
      </c>
    </row>
    <row r="11" spans="1:6" ht="14.25" thickBot="1" x14ac:dyDescent="0.2">
      <c r="A11" s="14" t="s">
        <v>13</v>
      </c>
      <c r="B11" s="7">
        <f>AVERAGE(B6:B9)</f>
        <v>4300</v>
      </c>
      <c r="C11" s="7">
        <f t="shared" ref="C11:E11" si="2">AVERAGE(C6:C9)</f>
        <v>4000</v>
      </c>
      <c r="D11" s="7">
        <f t="shared" si="2"/>
        <v>4375</v>
      </c>
      <c r="E11" s="7">
        <f t="shared" si="2"/>
        <v>12675</v>
      </c>
      <c r="F11" s="8"/>
    </row>
    <row r="13" spans="1:6" x14ac:dyDescent="0.15">
      <c r="A13" s="1" t="s">
        <v>11</v>
      </c>
    </row>
    <row r="15" spans="1:6" ht="45.75" customHeight="1" x14ac:dyDescent="0.15">
      <c r="A15" s="16" t="s">
        <v>14</v>
      </c>
      <c r="B15" s="16"/>
      <c r="C15" s="16"/>
      <c r="D15" s="16"/>
      <c r="E15" s="16"/>
      <c r="F15" s="16"/>
    </row>
  </sheetData>
  <mergeCells count="2">
    <mergeCell ref="A1:F1"/>
    <mergeCell ref="A15:F15"/>
  </mergeCells>
  <phoneticPr fontId="2"/>
  <conditionalFormatting sqref="E6:E9">
    <cfRule type="dataBar" priority="1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{0F8944A0-8A44-42AA-8D87-9ED399196187}</x14:id>
        </ext>
      </extLst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F8944A0-8A44-42AA-8D87-9ED39919618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E6:E9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2011-02-03T10:21:38Z</dcterms:modified>
</cp:coreProperties>
</file>