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予約管理リスト" sheetId="1" r:id="rId1"/>
    <sheet name="顧客リスト" sheetId="2" r:id="rId2"/>
    <sheet name="商品リスト" sheetId="3" r:id="rId3"/>
  </sheets>
  <calcPr calcId="145621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F4" i="1"/>
  <c r="H4" i="1"/>
  <c r="I4" i="1" s="1"/>
  <c r="F5" i="1"/>
  <c r="H5" i="1"/>
  <c r="F6" i="1"/>
  <c r="H6" i="1"/>
  <c r="F7" i="1"/>
  <c r="H7" i="1"/>
  <c r="F8" i="1"/>
  <c r="H8" i="1"/>
  <c r="F9" i="1"/>
  <c r="H9" i="1"/>
  <c r="F10" i="1"/>
  <c r="H10" i="1"/>
  <c r="F11" i="1"/>
  <c r="H11" i="1"/>
  <c r="F12" i="1"/>
  <c r="H12" i="1"/>
  <c r="F13" i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H3" i="1"/>
  <c r="I3" i="1" s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3" i="1"/>
</calcChain>
</file>

<file path=xl/sharedStrings.xml><?xml version="1.0" encoding="utf-8"?>
<sst xmlns="http://schemas.openxmlformats.org/spreadsheetml/2006/main" count="38" uniqueCount="33">
  <si>
    <t>日付</t>
    <rPh sb="0" eb="2">
      <t>ヒヅケ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</si>
  <si>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</si>
  <si>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</si>
  <si>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</si>
  <si>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</si>
  <si>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</si>
  <si>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</si>
  <si>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顧客リスト</t>
    <rPh sb="0" eb="2">
      <t>コキャク</t>
    </rPh>
    <phoneticPr fontId="2"/>
  </si>
  <si>
    <t>商品リスト</t>
    <rPh sb="0" eb="2">
      <t>ショウヒン</t>
    </rPh>
    <phoneticPr fontId="2"/>
  </si>
  <si>
    <t>予約管理リスト</t>
    <rPh sb="0" eb="2">
      <t>ヨヤク</t>
    </rPh>
    <rPh sb="2" eb="4">
      <t>カンリ</t>
    </rPh>
    <phoneticPr fontId="2"/>
  </si>
  <si>
    <t>A-001</t>
    <phoneticPr fontId="2"/>
  </si>
  <si>
    <t>A-002</t>
    <phoneticPr fontId="2"/>
  </si>
  <si>
    <t>生デコレーションケーキ</t>
    <rPh sb="0" eb="1">
      <t>ナマ</t>
    </rPh>
    <phoneticPr fontId="2"/>
  </si>
  <si>
    <t>チョコデコレーションケーキ</t>
    <phoneticPr fontId="2"/>
  </si>
  <si>
    <t>キャラメルロールケーキ</t>
    <phoneticPr fontId="2"/>
  </si>
  <si>
    <t>B-001</t>
    <phoneticPr fontId="2"/>
  </si>
  <si>
    <t>B-002</t>
    <phoneticPr fontId="2"/>
  </si>
  <si>
    <t>C-001</t>
    <phoneticPr fontId="2"/>
  </si>
  <si>
    <t>イチゴのロールケーキ</t>
    <phoneticPr fontId="2"/>
  </si>
  <si>
    <t>イチゴムースケーキ</t>
    <phoneticPr fontId="2"/>
  </si>
  <si>
    <t>チョコムースケーキ</t>
    <phoneticPr fontId="2"/>
  </si>
  <si>
    <t>和食処　桜</t>
    <rPh sb="0" eb="2">
      <t>ワショク</t>
    </rPh>
    <rPh sb="2" eb="3">
      <t>ドコロ</t>
    </rPh>
    <rPh sb="4" eb="5">
      <t>サクラ</t>
    </rPh>
    <phoneticPr fontId="2"/>
  </si>
  <si>
    <t>ステーキハウス　YAMA</t>
    <phoneticPr fontId="2"/>
  </si>
  <si>
    <t>レストラン HANA</t>
    <phoneticPr fontId="2"/>
  </si>
  <si>
    <t>洋食屋　ハッピー</t>
    <rPh sb="0" eb="3">
      <t>ヨウショクヤ</t>
    </rPh>
    <phoneticPr fontId="2"/>
  </si>
  <si>
    <t>山川寿司</t>
    <rPh sb="0" eb="2">
      <t>ヤマカワ</t>
    </rPh>
    <rPh sb="2" eb="4">
      <t>ズシ</t>
    </rPh>
    <phoneticPr fontId="2"/>
  </si>
  <si>
    <t>価格</t>
    <rPh sb="0" eb="2">
      <t>カカク</t>
    </rPh>
    <phoneticPr fontId="2"/>
  </si>
  <si>
    <t>A-001</t>
    <phoneticPr fontId="2"/>
  </si>
  <si>
    <t>C-002</t>
    <phoneticPr fontId="2"/>
  </si>
  <si>
    <t>C-002</t>
    <phoneticPr fontId="2"/>
  </si>
  <si>
    <t>担当者</t>
    <rPh sb="0" eb="3">
      <t>タントウシャ</t>
    </rPh>
    <phoneticPr fontId="2"/>
  </si>
  <si>
    <t>佐藤</t>
    <rPh sb="0" eb="2">
      <t>サトウ</t>
    </rPh>
    <phoneticPr fontId="2"/>
  </si>
  <si>
    <t>石田</t>
    <rPh sb="0" eb="2">
      <t>イシダ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</si>
</sst>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14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/>
  </sheetViews>
  <sheetFormatPr defaultRowHeight="13.5" x14ac:dyDescent="0.15"/>
  <cols>
    <col min="1" max="1" width="9.5" bestFit="1" customWidth="1"/>
    <col min="2" max="2" width="7.125" bestFit="1" customWidth="1"/>
    <col min="3" max="3" width="10.625" customWidth="1"/>
    <col min="4" max="4" width="20.75" bestFit="1" customWidth="1"/>
    <col min="5" max="5" width="9" bestFit="1" customWidth="1"/>
    <col min="6" max="6" width="23.25" bestFit="1" customWidth="1"/>
    <col min="7" max="7" width="6.625" customWidth="1"/>
    <col min="12" max="12" width="19" customWidth="1"/>
  </cols>
  <sheetData>
    <row r="1" spans="1:9" x14ac:dyDescent="0.15">
      <c r="A1" t="s">
        <v>9</v>
      </c>
    </row>
    <row r="2" spans="1:9" x14ac:dyDescent="0.15">
      <c r="A2" s="2" t="s">
        <v>0</v>
      </c>
      <c r="B2" s="2" t="s">
        <v>30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26</v>
      </c>
      <c r="I2" s="2" t="s">
        <v>6</v>
      </c>
    </row>
    <row r="3" spans="1:9" x14ac:dyDescent="0.15">
      <c r="A3" s="10">
        <v>41030</v>
      </c>
      <c r="B3" s="10" t="s">
        <v>31</v>
      </c>
      <c r="C3" s="11">
        <v>1002</v>
      </c>
      <c r="D3" s="8" t="str">
        <f>IF(C3="","",VLOOKUP(C3,顧客リスト!$A$3:$B$7,2,FALSE))</f>
        <v>和食処　桜</v>
      </c>
      <c r="E3" s="11" t="s">
        <v>27</v>
      </c>
      <c r="F3" s="8" t="str">
        <f>IF(E3="","",VLOOKUP(E3,商品リスト!$A$3:$C$8,2,FALSE))</f>
        <v>生デコレーションケーキ</v>
      </c>
      <c r="G3" s="11">
        <v>1</v>
      </c>
      <c r="H3" s="9">
        <f>IF(E3="","",VLOOKUP(E3,商品リスト!$A$3:$C$8,3,FALSE))</f>
        <v>4200</v>
      </c>
      <c r="I3" s="8">
        <f>IF(A3="","",G3*H3)</f>
        <v>4200</v>
      </c>
    </row>
    <row r="4" spans="1:9" x14ac:dyDescent="0.15">
      <c r="A4" s="10">
        <v>41032</v>
      </c>
      <c r="B4" s="10" t="s">
        <v>32</v>
      </c>
      <c r="C4" s="11">
        <v>1003</v>
      </c>
      <c r="D4" s="8" t="str">
        <f>IF(C4="","",VLOOKUP(C4,顧客リスト!$A$3:$B$7,2,FALSE))</f>
        <v>ステーキハウス　YAMA</v>
      </c>
      <c r="E4" s="11" t="s">
        <v>28</v>
      </c>
      <c r="F4" s="8" t="str">
        <f>IF(E4="","",VLOOKUP(E4,商品リスト!$A$3:$C$8,2,FALSE))</f>
        <v>キャラメルロールケーキ</v>
      </c>
      <c r="G4" s="11">
        <v>2</v>
      </c>
      <c r="H4" s="9">
        <f>IF(E4="","",VLOOKUP(E4,商品リスト!$A$3:$C$8,3,FALSE))</f>
        <v>4200</v>
      </c>
      <c r="I4" s="8">
        <f t="shared" ref="I4:I20" si="0">IF(A4="","",G4*H4)</f>
        <v>8400</v>
      </c>
    </row>
    <row r="5" spans="1:9" x14ac:dyDescent="0.15">
      <c r="A5" s="10"/>
      <c r="B5" s="10"/>
      <c r="C5" s="11"/>
      <c r="D5" s="8" t="str">
        <f>IF(C5="","",VLOOKUP(C5,顧客リスト!$A$3:$B$7,2,FALSE))</f>
        <v/>
      </c>
      <c r="E5" s="11"/>
      <c r="F5" s="8" t="str">
        <f>IF(E5="","",VLOOKUP(E5,商品リスト!$A$3:$C$8,2,FALSE))</f>
        <v/>
      </c>
      <c r="G5" s="11"/>
      <c r="H5" s="9" t="str">
        <f>IF(E5="","",VLOOKUP(E5,商品リスト!$A$3:$C$8,3,FALSE))</f>
        <v/>
      </c>
      <c r="I5" s="8" t="str">
        <f t="shared" si="0"/>
        <v/>
      </c>
    </row>
    <row r="6" spans="1:9" x14ac:dyDescent="0.15">
      <c r="A6" s="10"/>
      <c r="B6" s="10"/>
      <c r="C6" s="11"/>
      <c r="D6" s="8" t="str">
        <f>IF(C6="","",VLOOKUP(C6,顧客リスト!$A$3:$B$7,2,FALSE))</f>
        <v/>
      </c>
      <c r="E6" s="11"/>
      <c r="F6" s="8" t="str">
        <f>IF(E6="","",VLOOKUP(E6,商品リスト!$A$3:$C$8,2,FALSE))</f>
        <v/>
      </c>
      <c r="G6" s="11"/>
      <c r="H6" s="9" t="str">
        <f>IF(E6="","",VLOOKUP(E6,商品リスト!$A$3:$C$8,3,FALSE))</f>
        <v/>
      </c>
      <c r="I6" s="8" t="str">
        <f t="shared" si="0"/>
        <v/>
      </c>
    </row>
    <row r="7" spans="1:9" x14ac:dyDescent="0.15">
      <c r="A7" s="10"/>
      <c r="B7" s="10"/>
      <c r="C7" s="11"/>
      <c r="D7" s="8" t="str">
        <f>IF(C7="","",VLOOKUP(C7,顧客リスト!$A$3:$B$7,2,FALSE))</f>
        <v/>
      </c>
      <c r="E7" s="11"/>
      <c r="F7" s="8" t="str">
        <f>IF(E7="","",VLOOKUP(E7,商品リスト!$A$3:$C$8,2,FALSE))</f>
        <v/>
      </c>
      <c r="G7" s="11"/>
      <c r="H7" s="9" t="str">
        <f>IF(E7="","",VLOOKUP(E7,商品リスト!$A$3:$C$8,3,FALSE))</f>
        <v/>
      </c>
      <c r="I7" s="8" t="str">
        <f t="shared" si="0"/>
        <v/>
      </c>
    </row>
    <row r="8" spans="1:9" x14ac:dyDescent="0.15">
      <c r="A8" s="10"/>
      <c r="B8" s="10"/>
      <c r="C8" s="11"/>
      <c r="D8" s="8" t="str">
        <f>IF(C8="","",VLOOKUP(C8,顧客リスト!$A$3:$B$7,2,FALSE))</f>
        <v/>
      </c>
      <c r="E8" s="11"/>
      <c r="F8" s="8" t="str">
        <f>IF(E8="","",VLOOKUP(E8,商品リスト!$A$3:$C$8,2,FALSE))</f>
        <v/>
      </c>
      <c r="G8" s="11"/>
      <c r="H8" s="9" t="str">
        <f>IF(E8="","",VLOOKUP(E8,商品リスト!$A$3:$C$8,3,FALSE))</f>
        <v/>
      </c>
      <c r="I8" s="8" t="str">
        <f t="shared" si="0"/>
        <v/>
      </c>
    </row>
    <row r="9" spans="1:9" x14ac:dyDescent="0.15">
      <c r="A9" s="10"/>
      <c r="B9" s="10"/>
      <c r="C9" s="11"/>
      <c r="D9" s="8" t="str">
        <f>IF(C9="","",VLOOKUP(C9,顧客リスト!$A$3:$B$7,2,FALSE))</f>
        <v/>
      </c>
      <c r="E9" s="11"/>
      <c r="F9" s="8" t="str">
        <f>IF(E9="","",VLOOKUP(E9,商品リスト!$A$3:$C$8,2,FALSE))</f>
        <v/>
      </c>
      <c r="G9" s="11"/>
      <c r="H9" s="9" t="str">
        <f>IF(E9="","",VLOOKUP(E9,商品リスト!$A$3:$C$8,3,FALSE))</f>
        <v/>
      </c>
      <c r="I9" s="8" t="str">
        <f t="shared" si="0"/>
        <v/>
      </c>
    </row>
    <row r="10" spans="1:9" x14ac:dyDescent="0.15">
      <c r="A10" s="10"/>
      <c r="B10" s="10"/>
      <c r="C10" s="11"/>
      <c r="D10" s="8" t="str">
        <f>IF(C10="","",VLOOKUP(C10,顧客リスト!$A$3:$B$7,2,FALSE))</f>
        <v/>
      </c>
      <c r="E10" s="11"/>
      <c r="F10" s="8" t="str">
        <f>IF(E10="","",VLOOKUP(E10,商品リスト!$A$3:$C$8,2,FALSE))</f>
        <v/>
      </c>
      <c r="G10" s="11"/>
      <c r="H10" s="9" t="str">
        <f>IF(E10="","",VLOOKUP(E10,商品リスト!$A$3:$C$8,3,FALSE))</f>
        <v/>
      </c>
      <c r="I10" s="8" t="str">
        <f t="shared" si="0"/>
        <v/>
      </c>
    </row>
    <row r="11" spans="1:9" x14ac:dyDescent="0.15">
      <c r="A11" s="11"/>
      <c r="B11" s="11"/>
      <c r="C11" s="11"/>
      <c r="D11" s="8" t="str">
        <f>IF(C11="","",VLOOKUP(C11,顧客リスト!$A$3:$B$7,2,FALSE))</f>
        <v/>
      </c>
      <c r="E11" s="11"/>
      <c r="F11" s="8" t="str">
        <f>IF(E11="","",VLOOKUP(E11,商品リスト!$A$3:$C$8,2,FALSE))</f>
        <v/>
      </c>
      <c r="G11" s="11"/>
      <c r="H11" s="9" t="str">
        <f>IF(E11="","",VLOOKUP(E11,商品リスト!$A$3:$C$8,3,FALSE))</f>
        <v/>
      </c>
      <c r="I11" s="8" t="str">
        <f t="shared" si="0"/>
        <v/>
      </c>
    </row>
    <row r="12" spans="1:9" x14ac:dyDescent="0.15">
      <c r="A12" s="11"/>
      <c r="B12" s="11"/>
      <c r="C12" s="11"/>
      <c r="D12" s="8" t="str">
        <f>IF(C12="","",VLOOKUP(C12,顧客リスト!$A$3:$B$7,2,FALSE))</f>
        <v/>
      </c>
      <c r="E12" s="11"/>
      <c r="F12" s="8" t="str">
        <f>IF(E12="","",VLOOKUP(E12,商品リスト!$A$3:$C$8,2,FALSE))</f>
        <v/>
      </c>
      <c r="G12" s="11"/>
      <c r="H12" s="9" t="str">
        <f>IF(E12="","",VLOOKUP(E12,商品リスト!$A$3:$C$8,3,FALSE))</f>
        <v/>
      </c>
      <c r="I12" s="8" t="str">
        <f t="shared" si="0"/>
        <v/>
      </c>
    </row>
    <row r="13" spans="1:9" x14ac:dyDescent="0.15">
      <c r="A13" s="11"/>
      <c r="B13" s="11"/>
      <c r="C13" s="11"/>
      <c r="D13" s="8" t="str">
        <f>IF(C13="","",VLOOKUP(C13,顧客リスト!$A$3:$B$7,2,FALSE))</f>
        <v/>
      </c>
      <c r="E13" s="11"/>
      <c r="F13" s="8" t="str">
        <f>IF(E13="","",VLOOKUP(E13,商品リスト!$A$3:$C$8,2,FALSE))</f>
        <v/>
      </c>
      <c r="G13" s="11"/>
      <c r="H13" s="9" t="str">
        <f>IF(E13="","",VLOOKUP(E13,商品リスト!$A$3:$C$8,3,FALSE))</f>
        <v/>
      </c>
      <c r="I13" s="8" t="str">
        <f t="shared" si="0"/>
        <v/>
      </c>
    </row>
    <row r="14" spans="1:9" x14ac:dyDescent="0.15">
      <c r="A14" s="11"/>
      <c r="B14" s="11"/>
      <c r="C14" s="11"/>
      <c r="D14" s="8" t="str">
        <f>IF(C14="","",VLOOKUP(C14,顧客リスト!$A$3:$B$7,2,FALSE))</f>
        <v/>
      </c>
      <c r="E14" s="11"/>
      <c r="F14" s="8" t="str">
        <f>IF(E14="","",VLOOKUP(E14,商品リスト!$A$3:$C$8,2,FALSE))</f>
        <v/>
      </c>
      <c r="G14" s="11"/>
      <c r="H14" s="9" t="str">
        <f>IF(E14="","",VLOOKUP(E14,商品リスト!$A$3:$C$8,3,FALSE))</f>
        <v/>
      </c>
      <c r="I14" s="8" t="str">
        <f t="shared" si="0"/>
        <v/>
      </c>
    </row>
    <row r="15" spans="1:9" x14ac:dyDescent="0.15">
      <c r="A15" s="11"/>
      <c r="B15" s="11"/>
      <c r="C15" s="11"/>
      <c r="D15" s="8" t="str">
        <f>IF(C15="","",VLOOKUP(C15,顧客リスト!$A$3:$B$7,2,FALSE))</f>
        <v/>
      </c>
      <c r="E15" s="11"/>
      <c r="F15" s="8" t="str">
        <f>IF(E15="","",VLOOKUP(E15,商品リスト!$A$3:$C$8,2,FALSE))</f>
        <v/>
      </c>
      <c r="G15" s="11"/>
      <c r="H15" s="9" t="str">
        <f>IF(E15="","",VLOOKUP(E15,商品リスト!$A$3:$C$8,3,FALSE))</f>
        <v/>
      </c>
      <c r="I15" s="8" t="str">
        <f t="shared" si="0"/>
        <v/>
      </c>
    </row>
    <row r="16" spans="1:9" x14ac:dyDescent="0.15">
      <c r="A16" s="11"/>
      <c r="B16" s="11"/>
      <c r="C16" s="11"/>
      <c r="D16" s="8" t="str">
        <f>IF(C16="","",VLOOKUP(C16,顧客リスト!$A$3:$B$7,2,FALSE))</f>
        <v/>
      </c>
      <c r="E16" s="11"/>
      <c r="F16" s="8" t="str">
        <f>IF(E16="","",VLOOKUP(E16,商品リスト!$A$3:$C$8,2,FALSE))</f>
        <v/>
      </c>
      <c r="G16" s="11"/>
      <c r="H16" s="9" t="str">
        <f>IF(E16="","",VLOOKUP(E16,商品リスト!$A$3:$C$8,3,FALSE))</f>
        <v/>
      </c>
      <c r="I16" s="8" t="str">
        <f t="shared" si="0"/>
        <v/>
      </c>
    </row>
    <row r="17" spans="1:9" x14ac:dyDescent="0.15">
      <c r="A17" s="11"/>
      <c r="B17" s="11"/>
      <c r="C17" s="11"/>
      <c r="D17" s="8" t="str">
        <f>IF(C17="","",VLOOKUP(C17,顧客リスト!$A$3:$B$7,2,FALSE))</f>
        <v/>
      </c>
      <c r="E17" s="11"/>
      <c r="F17" s="8" t="str">
        <f>IF(E17="","",VLOOKUP(E17,商品リスト!$A$3:$C$8,2,FALSE))</f>
        <v/>
      </c>
      <c r="G17" s="11"/>
      <c r="H17" s="9" t="str">
        <f>IF(E17="","",VLOOKUP(E17,商品リスト!$A$3:$C$8,3,FALSE))</f>
        <v/>
      </c>
      <c r="I17" s="8" t="str">
        <f t="shared" si="0"/>
        <v/>
      </c>
    </row>
    <row r="18" spans="1:9" x14ac:dyDescent="0.15">
      <c r="A18" s="11"/>
      <c r="B18" s="11"/>
      <c r="C18" s="11"/>
      <c r="D18" s="8" t="str">
        <f>IF(C18="","",VLOOKUP(C18,顧客リスト!$A$3:$B$7,2,FALSE))</f>
        <v/>
      </c>
      <c r="E18" s="11"/>
      <c r="F18" s="8" t="str">
        <f>IF(E18="","",VLOOKUP(E18,商品リスト!$A$3:$C$8,2,FALSE))</f>
        <v/>
      </c>
      <c r="G18" s="11"/>
      <c r="H18" s="9" t="str">
        <f>IF(E18="","",VLOOKUP(E18,商品リスト!$A$3:$C$8,3,FALSE))</f>
        <v/>
      </c>
      <c r="I18" s="8" t="str">
        <f t="shared" si="0"/>
        <v/>
      </c>
    </row>
    <row r="19" spans="1:9" x14ac:dyDescent="0.15">
      <c r="A19" s="11"/>
      <c r="B19" s="11"/>
      <c r="C19" s="11"/>
      <c r="D19" s="8" t="str">
        <f>IF(C19="","",VLOOKUP(C19,顧客リスト!$A$3:$B$7,2,FALSE))</f>
        <v/>
      </c>
      <c r="E19" s="11"/>
      <c r="F19" s="8" t="str">
        <f>IF(E19="","",VLOOKUP(E19,商品リスト!$A$3:$C$8,2,FALSE))</f>
        <v/>
      </c>
      <c r="G19" s="11"/>
      <c r="H19" s="9" t="str">
        <f>IF(E19="","",VLOOKUP(E19,商品リスト!$A$3:$C$8,3,FALSE))</f>
        <v/>
      </c>
      <c r="I19" s="8" t="str">
        <f t="shared" si="0"/>
        <v/>
      </c>
    </row>
    <row r="20" spans="1:9" x14ac:dyDescent="0.15">
      <c r="A20" s="11"/>
      <c r="B20" s="11"/>
      <c r="C20" s="11"/>
      <c r="D20" s="8" t="str">
        <f>IF(C20="","",VLOOKUP(C20,顧客リスト!$A$3:$B$7,2,FALSE))</f>
        <v/>
      </c>
      <c r="E20" s="11"/>
      <c r="F20" s="8" t="str">
        <f>IF(E20="","",VLOOKUP(E20,商品リスト!$A$3:$C$8,2,FALSE))</f>
        <v/>
      </c>
      <c r="G20" s="11"/>
      <c r="H20" s="9" t="str">
        <f>IF(E20="","",VLOOKUP(E20,商品リスト!$A$3:$C$8,3,FALSE))</f>
        <v/>
      </c>
      <c r="I20" s="8" t="str">
        <f t="shared" si="0"/>
        <v/>
      </c>
    </row>
  </sheetData>
  <phoneticPr fontId="2"/>
  <dataValidations count="2">
    <dataValidation imeMode="off" allowBlank="1" showInputMessage="1" showErrorMessage="1" sqref="A3:A20 G3:G20"/>
    <dataValidation imeMode="on" allowBlank="1" showInputMessage="1" showErrorMessage="1" sqref="B3:B20"/>
  </dataValidations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顧客リスト!$A$3:$A$7</xm:f>
          </x14:formula1>
          <xm:sqref>C3:C20</xm:sqref>
        </x14:dataValidation>
        <x14:dataValidation type="list" allowBlank="1" showInputMessage="1" showErrorMessage="1">
          <x14:formula1>
            <xm:f>商品リスト!$A$3:$A$8</xm:f>
          </x14:formula1>
          <xm:sqref>E3:E20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2" max="2" width="20.75" bestFit="1" customWidth="1"/>
  </cols>
  <sheetData>
    <row r="1" spans="1:2" x14ac:dyDescent="0.15">
      <c r="A1" s="4" t="s">
        <v>7</v>
      </c>
    </row>
    <row r="2" spans="1:2" x14ac:dyDescent="0.15">
      <c r="A2" s="7" t="s">
        <v>1</v>
      </c>
      <c r="B2" s="7" t="s">
        <v>2</v>
      </c>
    </row>
    <row r="3" spans="1:2" x14ac:dyDescent="0.15">
      <c r="A3" s="1">
        <v>1001</v>
      </c>
      <c r="B3" s="1" t="s">
        <v>23</v>
      </c>
    </row>
    <row r="4" spans="1:2" x14ac:dyDescent="0.15">
      <c r="A4" s="1">
        <v>1002</v>
      </c>
      <c r="B4" s="1" t="s">
        <v>21</v>
      </c>
    </row>
    <row r="5" spans="1:2" x14ac:dyDescent="0.15">
      <c r="A5" s="1">
        <v>1003</v>
      </c>
      <c r="B5" s="1" t="s">
        <v>22</v>
      </c>
    </row>
    <row r="6" spans="1:2" x14ac:dyDescent="0.15">
      <c r="A6" s="1">
        <v>1004</v>
      </c>
      <c r="B6" s="1" t="s">
        <v>24</v>
      </c>
    </row>
    <row r="7" spans="1:2" x14ac:dyDescent="0.15">
      <c r="A7" s="1">
        <v>1005</v>
      </c>
      <c r="B7" s="1" t="s">
        <v>25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3" sqref="A3:A8"/>
    </sheetView>
  </sheetViews>
  <sheetFormatPr defaultRowHeight="13.5" x14ac:dyDescent="0.15"/>
  <cols>
    <col min="1" max="1" width="10.5" bestFit="1" customWidth="1"/>
    <col min="2" max="2" width="23.25" bestFit="1" customWidth="1"/>
    <col min="3" max="3" width="5.875" bestFit="1" customWidth="1"/>
  </cols>
  <sheetData>
    <row r="1" spans="1:3" x14ac:dyDescent="0.15">
      <c r="A1" s="3" t="s">
        <v>8</v>
      </c>
    </row>
    <row r="2" spans="1:3" x14ac:dyDescent="0.15">
      <c r="A2" s="6" t="s">
        <v>3</v>
      </c>
      <c r="B2" s="6" t="s">
        <v>4</v>
      </c>
      <c r="C2" s="6" t="s">
        <v>26</v>
      </c>
    </row>
    <row r="3" spans="1:3" x14ac:dyDescent="0.15">
      <c r="A3" s="1" t="s">
        <v>10</v>
      </c>
      <c r="B3" s="1" t="s">
        <v>12</v>
      </c>
      <c r="C3" s="5">
        <v>4200</v>
      </c>
    </row>
    <row r="4" spans="1:3" x14ac:dyDescent="0.15">
      <c r="A4" s="1" t="s">
        <v>11</v>
      </c>
      <c r="B4" s="1" t="s">
        <v>13</v>
      </c>
      <c r="C4" s="5">
        <v>4800</v>
      </c>
    </row>
    <row r="5" spans="1:3" x14ac:dyDescent="0.15">
      <c r="A5" s="1" t="s">
        <v>15</v>
      </c>
      <c r="B5" s="1" t="s">
        <v>19</v>
      </c>
      <c r="C5" s="5">
        <v>4200</v>
      </c>
    </row>
    <row r="6" spans="1:3" x14ac:dyDescent="0.15">
      <c r="A6" s="1" t="s">
        <v>16</v>
      </c>
      <c r="B6" s="1" t="s">
        <v>20</v>
      </c>
      <c r="C6" s="5">
        <v>4800</v>
      </c>
    </row>
    <row r="7" spans="1:3" x14ac:dyDescent="0.15">
      <c r="A7" s="1" t="s">
        <v>17</v>
      </c>
      <c r="B7" s="1" t="s">
        <v>18</v>
      </c>
      <c r="C7" s="5">
        <v>3800</v>
      </c>
    </row>
    <row r="8" spans="1:3" x14ac:dyDescent="0.15">
      <c r="A8" s="1" t="s">
        <v>29</v>
      </c>
      <c r="B8" s="1" t="s">
        <v>14</v>
      </c>
      <c r="C8" s="5">
        <v>4200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予約管理リスト</vt:lpstr>
      <vt:lpstr>顧客リスト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2012-01-05T06:47:15Z</dcterms:created>
  <dcterms:modified xsi:type="dcterms:W3CDTF">2012-01-05T14:14:19Z</dcterms:modified>
</cp:coreProperties>
</file>