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075" windowHeight="8505"/>
  </bookViews>
  <sheets>
    <sheet name="予約管理リスト" sheetId="1" r:id="rId1"/>
    <sheet name="顧客リスト" sheetId="2" r:id="rId2"/>
    <sheet name="商品リスト" sheetId="3" r:id="rId3"/>
  </sheets>
  <calcPr calcId="14562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3" i="1"/>
</calcChain>
</file>

<file path=xl/sharedStrings.xml><?xml version="1.0" encoding="utf-8"?>
<sst xmlns="http://schemas.openxmlformats.org/spreadsheetml/2006/main" count="35" uniqueCount="30">
  <si>
    <t>日付</t>
    <rPh sb="0" eb="2">
      <t>ヒヅケ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</si>
  <si>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</si>
  <si>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</si>
  <si>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</si>
  <si>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</si>
  <si>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</si>
  <si>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</si>
  <si>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顧客リスト</t>
    <rPh sb="0" eb="2">
      <t>コキャク</t>
    </rPh>
    <phoneticPr fontId="2"/>
  </si>
  <si>
    <t>商品リスト</t>
    <rPh sb="0" eb="2">
      <t>ショウヒン</t>
    </rPh>
    <phoneticPr fontId="2"/>
  </si>
  <si>
    <t>予約管理リスト</t>
    <rPh sb="0" eb="2">
      <t>ヨヤク</t>
    </rPh>
    <rPh sb="2" eb="4">
      <t>カンリ</t>
    </rPh>
    <phoneticPr fontId="2"/>
  </si>
  <si>
    <t>A-001</t>
    <phoneticPr fontId="2"/>
  </si>
  <si>
    <t>A-002</t>
    <phoneticPr fontId="2"/>
  </si>
  <si>
    <t>生デコレーションケーキ</t>
    <rPh sb="0" eb="1">
      <t>ナマ</t>
    </rPh>
    <phoneticPr fontId="2"/>
  </si>
  <si>
    <t>チョコデコレーションケーキ</t>
    <phoneticPr fontId="2"/>
  </si>
  <si>
    <t>キャラメルロールケーキ</t>
    <phoneticPr fontId="2"/>
  </si>
  <si>
    <t>B-001</t>
    <phoneticPr fontId="2"/>
  </si>
  <si>
    <t>B-002</t>
    <phoneticPr fontId="2"/>
  </si>
  <si>
    <t>C-001</t>
    <phoneticPr fontId="2"/>
  </si>
  <si>
    <t>イチゴのロールケーキ</t>
    <phoneticPr fontId="2"/>
  </si>
  <si>
    <t>イチゴムースケーキ</t>
    <phoneticPr fontId="2"/>
  </si>
  <si>
    <t>チョコムースケーキ</t>
    <phoneticPr fontId="2"/>
  </si>
  <si>
    <t>和食処　桜</t>
    <rPh sb="0" eb="2">
      <t>ワショク</t>
    </rPh>
    <rPh sb="2" eb="3">
      <t>ドコロ</t>
    </rPh>
    <rPh sb="4" eb="5">
      <t>サクラ</t>
    </rPh>
    <phoneticPr fontId="2"/>
  </si>
  <si>
    <t>ステーキハウス　YAMA</t>
    <phoneticPr fontId="2"/>
  </si>
  <si>
    <t>レストラン HANA</t>
    <phoneticPr fontId="2"/>
  </si>
  <si>
    <t>洋食屋　ハッピー</t>
    <rPh sb="0" eb="3">
      <t>ヨウショクヤ</t>
    </rPh>
    <phoneticPr fontId="2"/>
  </si>
  <si>
    <t>山川寿司</t>
    <rPh sb="0" eb="2">
      <t>ヤマカワ</t>
    </rPh>
    <rPh sb="2" eb="4">
      <t>ズシ</t>
    </rPh>
    <phoneticPr fontId="2"/>
  </si>
  <si>
    <t>価格</t>
    <rPh sb="0" eb="2">
      <t>カカク</t>
    </rPh>
    <phoneticPr fontId="2"/>
  </si>
  <si>
    <t>A-001</t>
    <phoneticPr fontId="2"/>
  </si>
  <si>
    <t>C-002</t>
    <phoneticPr fontId="2"/>
  </si>
  <si>
    <t>C-002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</si>
</sst>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G3" sqref="G3"/>
    </sheetView>
  </sheetViews>
  <sheetFormatPr defaultRowHeight="13.5" x14ac:dyDescent="0.15"/>
  <cols>
    <col min="1" max="1" width="9.5" bestFit="1" customWidth="1"/>
    <col min="2" max="2" width="10.625" customWidth="1"/>
    <col min="3" max="3" width="20.75" bestFit="1" customWidth="1"/>
    <col min="4" max="4" width="9" bestFit="1" customWidth="1"/>
    <col min="5" max="5" width="23.25" bestFit="1" customWidth="1"/>
    <col min="6" max="6" width="6.625" customWidth="1"/>
    <col min="11" max="11" width="19" customWidth="1"/>
  </cols>
  <sheetData>
    <row r="1" spans="1:8" x14ac:dyDescent="0.15">
      <c r="A1" t="s">
        <v>9</v>
      </c>
    </row>
    <row r="2" spans="1:8" x14ac:dyDescent="0.1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26</v>
      </c>
      <c r="H2" s="3" t="s">
        <v>6</v>
      </c>
    </row>
    <row r="3" spans="1:8" x14ac:dyDescent="0.15">
      <c r="A3" s="2">
        <v>41030</v>
      </c>
      <c r="B3" s="1">
        <v>1002</v>
      </c>
      <c r="C3" s="9" t="str">
        <f>IF(B3="","",VLOOKUP(B3,顧客リスト!$A$3:$B$7,2,FALSE))</f>
        <v>和食処　桜</v>
      </c>
      <c r="D3" s="1" t="s">
        <v>27</v>
      </c>
      <c r="E3" s="9"/>
      <c r="F3" s="1">
        <v>1</v>
      </c>
      <c r="G3" s="10"/>
      <c r="H3" s="10">
        <f>IF(A3="","",F3*G3)</f>
        <v>0</v>
      </c>
    </row>
    <row r="4" spans="1:8" x14ac:dyDescent="0.15">
      <c r="A4" s="2">
        <v>41032</v>
      </c>
      <c r="B4" s="1">
        <v>1003</v>
      </c>
      <c r="C4" s="9" t="str">
        <f>IF(B4="","",VLOOKUP(B4,顧客リスト!$A$3:$B$7,2,FALSE))</f>
        <v>ステーキハウス　YAMA</v>
      </c>
      <c r="D4" s="1" t="s">
        <v>28</v>
      </c>
      <c r="E4" s="9"/>
      <c r="F4" s="1">
        <v>2</v>
      </c>
      <c r="G4" s="10"/>
      <c r="H4" s="10">
        <f t="shared" ref="H4:H20" si="0">IF(A4="","",F4*G4)</f>
        <v>0</v>
      </c>
    </row>
    <row r="5" spans="1:8" x14ac:dyDescent="0.15">
      <c r="A5" s="2"/>
      <c r="B5" s="1"/>
      <c r="C5" s="9" t="str">
        <f>IF(B5="","",VLOOKUP(B5,顧客リスト!$A$3:$B$7,2,FALSE))</f>
        <v/>
      </c>
      <c r="D5" s="1"/>
      <c r="E5" s="9"/>
      <c r="F5" s="1"/>
      <c r="G5" s="10"/>
      <c r="H5" s="10" t="str">
        <f t="shared" si="0"/>
        <v/>
      </c>
    </row>
    <row r="6" spans="1:8" x14ac:dyDescent="0.15">
      <c r="A6" s="2"/>
      <c r="B6" s="1"/>
      <c r="C6" s="9" t="str">
        <f>IF(B6="","",VLOOKUP(B6,顧客リスト!$A$3:$B$7,2,FALSE))</f>
        <v/>
      </c>
      <c r="D6" s="1"/>
      <c r="E6" s="9"/>
      <c r="F6" s="1"/>
      <c r="G6" s="10"/>
      <c r="H6" s="10" t="str">
        <f t="shared" si="0"/>
        <v/>
      </c>
    </row>
    <row r="7" spans="1:8" x14ac:dyDescent="0.15">
      <c r="A7" s="2"/>
      <c r="B7" s="1"/>
      <c r="C7" s="9" t="str">
        <f>IF(B7="","",VLOOKUP(B7,顧客リスト!$A$3:$B$7,2,FALSE))</f>
        <v/>
      </c>
      <c r="D7" s="1"/>
      <c r="E7" s="9"/>
      <c r="F7" s="1"/>
      <c r="G7" s="10"/>
      <c r="H7" s="10" t="str">
        <f t="shared" si="0"/>
        <v/>
      </c>
    </row>
    <row r="8" spans="1:8" x14ac:dyDescent="0.15">
      <c r="A8" s="2"/>
      <c r="B8" s="1"/>
      <c r="C8" s="9" t="str">
        <f>IF(B8="","",VLOOKUP(B8,顧客リスト!$A$3:$B$7,2,FALSE))</f>
        <v/>
      </c>
      <c r="D8" s="1"/>
      <c r="E8" s="9"/>
      <c r="F8" s="1"/>
      <c r="G8" s="10"/>
      <c r="H8" s="10" t="str">
        <f t="shared" si="0"/>
        <v/>
      </c>
    </row>
    <row r="9" spans="1:8" x14ac:dyDescent="0.15">
      <c r="A9" s="2"/>
      <c r="B9" s="1"/>
      <c r="C9" s="9" t="str">
        <f>IF(B9="","",VLOOKUP(B9,顧客リスト!$A$3:$B$7,2,FALSE))</f>
        <v/>
      </c>
      <c r="D9" s="1"/>
      <c r="E9" s="9"/>
      <c r="F9" s="1"/>
      <c r="G9" s="10"/>
      <c r="H9" s="10" t="str">
        <f t="shared" si="0"/>
        <v/>
      </c>
    </row>
    <row r="10" spans="1:8" x14ac:dyDescent="0.15">
      <c r="A10" s="2"/>
      <c r="B10" s="1"/>
      <c r="C10" s="9" t="str">
        <f>IF(B10="","",VLOOKUP(B10,顧客リスト!$A$3:$B$7,2,FALSE))</f>
        <v/>
      </c>
      <c r="D10" s="1"/>
      <c r="E10" s="9"/>
      <c r="F10" s="1"/>
      <c r="G10" s="10"/>
      <c r="H10" s="10" t="str">
        <f t="shared" si="0"/>
        <v/>
      </c>
    </row>
    <row r="11" spans="1:8" x14ac:dyDescent="0.15">
      <c r="A11" s="1"/>
      <c r="B11" s="1"/>
      <c r="C11" s="9" t="str">
        <f>IF(B11="","",VLOOKUP(B11,顧客リスト!$A$3:$B$7,2,FALSE))</f>
        <v/>
      </c>
      <c r="D11" s="1"/>
      <c r="E11" s="9"/>
      <c r="F11" s="1"/>
      <c r="G11" s="10"/>
      <c r="H11" s="10" t="str">
        <f t="shared" si="0"/>
        <v/>
      </c>
    </row>
    <row r="12" spans="1:8" x14ac:dyDescent="0.15">
      <c r="A12" s="1"/>
      <c r="B12" s="1"/>
      <c r="C12" s="9" t="str">
        <f>IF(B12="","",VLOOKUP(B12,顧客リスト!$A$3:$B$7,2,FALSE))</f>
        <v/>
      </c>
      <c r="D12" s="1"/>
      <c r="E12" s="9"/>
      <c r="F12" s="1"/>
      <c r="G12" s="10"/>
      <c r="H12" s="10" t="str">
        <f t="shared" si="0"/>
        <v/>
      </c>
    </row>
    <row r="13" spans="1:8" x14ac:dyDescent="0.15">
      <c r="A13" s="1"/>
      <c r="B13" s="1"/>
      <c r="C13" s="9" t="str">
        <f>IF(B13="","",VLOOKUP(B13,顧客リスト!$A$3:$B$7,2,FALSE))</f>
        <v/>
      </c>
      <c r="D13" s="1"/>
      <c r="E13" s="9"/>
      <c r="F13" s="1"/>
      <c r="G13" s="10"/>
      <c r="H13" s="10" t="str">
        <f t="shared" si="0"/>
        <v/>
      </c>
    </row>
    <row r="14" spans="1:8" x14ac:dyDescent="0.15">
      <c r="A14" s="1"/>
      <c r="B14" s="1"/>
      <c r="C14" s="9" t="str">
        <f>IF(B14="","",VLOOKUP(B14,顧客リスト!$A$3:$B$7,2,FALSE))</f>
        <v/>
      </c>
      <c r="D14" s="1"/>
      <c r="E14" s="9"/>
      <c r="F14" s="1"/>
      <c r="G14" s="10"/>
      <c r="H14" s="10" t="str">
        <f t="shared" si="0"/>
        <v/>
      </c>
    </row>
    <row r="15" spans="1:8" x14ac:dyDescent="0.15">
      <c r="A15" s="1"/>
      <c r="B15" s="1"/>
      <c r="C15" s="9" t="str">
        <f>IF(B15="","",VLOOKUP(B15,顧客リスト!$A$3:$B$7,2,FALSE))</f>
        <v/>
      </c>
      <c r="D15" s="1"/>
      <c r="E15" s="9"/>
      <c r="F15" s="1"/>
      <c r="G15" s="10"/>
      <c r="H15" s="10" t="str">
        <f t="shared" si="0"/>
        <v/>
      </c>
    </row>
    <row r="16" spans="1:8" x14ac:dyDescent="0.15">
      <c r="A16" s="1"/>
      <c r="B16" s="1"/>
      <c r="C16" s="9" t="str">
        <f>IF(B16="","",VLOOKUP(B16,顧客リスト!$A$3:$B$7,2,FALSE))</f>
        <v/>
      </c>
      <c r="D16" s="1"/>
      <c r="E16" s="9"/>
      <c r="F16" s="1"/>
      <c r="G16" s="10"/>
      <c r="H16" s="10" t="str">
        <f t="shared" si="0"/>
        <v/>
      </c>
    </row>
    <row r="17" spans="1:8" x14ac:dyDescent="0.15">
      <c r="A17" s="1"/>
      <c r="B17" s="1"/>
      <c r="C17" s="9" t="str">
        <f>IF(B17="","",VLOOKUP(B17,顧客リスト!$A$3:$B$7,2,FALSE))</f>
        <v/>
      </c>
      <c r="D17" s="1"/>
      <c r="E17" s="9"/>
      <c r="F17" s="1"/>
      <c r="G17" s="10"/>
      <c r="H17" s="10" t="str">
        <f t="shared" si="0"/>
        <v/>
      </c>
    </row>
    <row r="18" spans="1:8" x14ac:dyDescent="0.15">
      <c r="A18" s="1"/>
      <c r="B18" s="1"/>
      <c r="C18" s="9" t="str">
        <f>IF(B18="","",VLOOKUP(B18,顧客リスト!$A$3:$B$7,2,FALSE))</f>
        <v/>
      </c>
      <c r="D18" s="1"/>
      <c r="E18" s="9"/>
      <c r="F18" s="1"/>
      <c r="G18" s="10"/>
      <c r="H18" s="10" t="str">
        <f t="shared" si="0"/>
        <v/>
      </c>
    </row>
    <row r="19" spans="1:8" x14ac:dyDescent="0.15">
      <c r="A19" s="1"/>
      <c r="B19" s="1"/>
      <c r="C19" s="9" t="str">
        <f>IF(B19="","",VLOOKUP(B19,顧客リスト!$A$3:$B$7,2,FALSE))</f>
        <v/>
      </c>
      <c r="D19" s="1"/>
      <c r="E19" s="9"/>
      <c r="F19" s="1"/>
      <c r="G19" s="10"/>
      <c r="H19" s="10" t="str">
        <f t="shared" si="0"/>
        <v/>
      </c>
    </row>
    <row r="20" spans="1:8" x14ac:dyDescent="0.15">
      <c r="A20" s="1"/>
      <c r="B20" s="1"/>
      <c r="C20" s="9" t="str">
        <f>IF(B20="","",VLOOKUP(B20,顧客リスト!$A$3:$B$7,2,FALSE))</f>
        <v/>
      </c>
      <c r="D20" s="1"/>
      <c r="E20" s="9"/>
      <c r="F20" s="1"/>
      <c r="G20" s="10"/>
      <c r="H20" s="10" t="str">
        <f t="shared" si="0"/>
        <v/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3.5" x14ac:dyDescent="0.15"/>
  <cols>
    <col min="2" max="2" width="20.75" bestFit="1" customWidth="1"/>
  </cols>
  <sheetData>
    <row r="1" spans="1:2" x14ac:dyDescent="0.15">
      <c r="A1" s="5" t="s">
        <v>7</v>
      </c>
    </row>
    <row r="2" spans="1:2" x14ac:dyDescent="0.15">
      <c r="A2" s="8" t="s">
        <v>1</v>
      </c>
      <c r="B2" s="8" t="s">
        <v>2</v>
      </c>
    </row>
    <row r="3" spans="1:2" x14ac:dyDescent="0.15">
      <c r="A3" s="1">
        <v>1001</v>
      </c>
      <c r="B3" s="1" t="s">
        <v>23</v>
      </c>
    </row>
    <row r="4" spans="1:2" x14ac:dyDescent="0.15">
      <c r="A4" s="1">
        <v>1002</v>
      </c>
      <c r="B4" s="1" t="s">
        <v>21</v>
      </c>
    </row>
    <row r="5" spans="1:2" x14ac:dyDescent="0.15">
      <c r="A5" s="1">
        <v>1003</v>
      </c>
      <c r="B5" s="1" t="s">
        <v>22</v>
      </c>
    </row>
    <row r="6" spans="1:2" x14ac:dyDescent="0.15">
      <c r="A6" s="1">
        <v>1004</v>
      </c>
      <c r="B6" s="1" t="s">
        <v>24</v>
      </c>
    </row>
    <row r="7" spans="1:2" x14ac:dyDescent="0.15">
      <c r="A7" s="1">
        <v>1005</v>
      </c>
      <c r="B7" s="1" t="s">
        <v>25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9" sqref="A9"/>
    </sheetView>
  </sheetViews>
  <sheetFormatPr defaultRowHeight="13.5" x14ac:dyDescent="0.15"/>
  <cols>
    <col min="1" max="1" width="10.5" bestFit="1" customWidth="1"/>
    <col min="2" max="2" width="23.25" bestFit="1" customWidth="1"/>
    <col min="3" max="3" width="5.875" bestFit="1" customWidth="1"/>
  </cols>
  <sheetData>
    <row r="1" spans="1:3" x14ac:dyDescent="0.15">
      <c r="A1" s="4" t="s">
        <v>8</v>
      </c>
    </row>
    <row r="2" spans="1:3" x14ac:dyDescent="0.15">
      <c r="A2" s="7" t="s">
        <v>3</v>
      </c>
      <c r="B2" s="7" t="s">
        <v>4</v>
      </c>
      <c r="C2" s="7" t="s">
        <v>26</v>
      </c>
    </row>
    <row r="3" spans="1:3" x14ac:dyDescent="0.15">
      <c r="A3" s="1" t="s">
        <v>10</v>
      </c>
      <c r="B3" s="1" t="s">
        <v>12</v>
      </c>
      <c r="C3" s="6">
        <v>4200</v>
      </c>
    </row>
    <row r="4" spans="1:3" x14ac:dyDescent="0.15">
      <c r="A4" s="1" t="s">
        <v>11</v>
      </c>
      <c r="B4" s="1" t="s">
        <v>13</v>
      </c>
      <c r="C4" s="6">
        <v>4800</v>
      </c>
    </row>
    <row r="5" spans="1:3" x14ac:dyDescent="0.15">
      <c r="A5" s="1" t="s">
        <v>15</v>
      </c>
      <c r="B5" s="1" t="s">
        <v>19</v>
      </c>
      <c r="C5" s="6">
        <v>4200</v>
      </c>
    </row>
    <row r="6" spans="1:3" x14ac:dyDescent="0.15">
      <c r="A6" s="1" t="s">
        <v>16</v>
      </c>
      <c r="B6" s="1" t="s">
        <v>20</v>
      </c>
      <c r="C6" s="6">
        <v>4800</v>
      </c>
    </row>
    <row r="7" spans="1:3" x14ac:dyDescent="0.15">
      <c r="A7" s="1" t="s">
        <v>17</v>
      </c>
      <c r="B7" s="1" t="s">
        <v>18</v>
      </c>
      <c r="C7" s="6">
        <v>3800</v>
      </c>
    </row>
    <row r="8" spans="1:3" x14ac:dyDescent="0.15">
      <c r="A8" s="1" t="s">
        <v>29</v>
      </c>
      <c r="B8" s="1" t="s">
        <v>14</v>
      </c>
      <c r="C8" s="6">
        <v>4200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予約管理リスト</vt:lpstr>
      <vt:lpstr>顧客リスト</vt:lpstr>
      <vt:lpstr>商品リスト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2012-01-05T06:47:15Z</dcterms:created>
  <dcterms:modified xsi:type="dcterms:W3CDTF">2012-05-20T07:29:38Z</dcterms:modified>
</cp:coreProperties>
</file>