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05" windowWidth="13695" windowHeight="7005"/>
  </bookViews>
  <sheets>
    <sheet name="京都" sheetId="3" r:id="rId1"/>
  </sheets>
  <calcPr calcId="145621"/>
</workbook>
</file>

<file path=xl/calcChain.xml><?xml version="1.0" encoding="utf-8"?>
<calcChain xmlns="http://schemas.openxmlformats.org/spreadsheetml/2006/main">
  <c r="C11" i="3" l="1"/>
  <c r="C14" i="3" s="1"/>
  <c r="D11" i="3"/>
  <c r="D15" i="3" s="1"/>
  <c r="E11" i="3"/>
  <c r="E14" i="3" s="1"/>
  <c r="F11" i="3"/>
  <c r="F15" i="3" s="1"/>
  <c r="G11" i="3"/>
  <c r="G15" i="3" s="1"/>
  <c r="B11" i="3"/>
  <c r="B15" i="3" s="1"/>
  <c r="G14" i="3"/>
  <c r="D14" i="3"/>
  <c r="F14" i="3" l="1"/>
  <c r="E15" i="3"/>
  <c r="C15" i="3"/>
  <c r="C12" i="3"/>
  <c r="D12" i="3"/>
  <c r="E12" i="3"/>
  <c r="F12" i="3"/>
  <c r="G12" i="3"/>
  <c r="B12" i="3"/>
  <c r="B14" i="3"/>
</calcChain>
</file>

<file path=xl/sharedStrings.xml><?xml version="1.0" encoding="utf-8"?>
<sst xmlns="http://schemas.openxmlformats.org/spreadsheetml/2006/main" count="19" uniqueCount="19">
  <si>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</si>
  <si>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</si>
  <si>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</si>
  <si>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</si>
  <si>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</si>
  <si>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</si>
  <si>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書籍</t>
    <rPh sb="0" eb="2">
      <t>ショセキ</t>
    </rPh>
    <phoneticPr fontId="1"/>
  </si>
  <si>
    <t>雑誌</t>
    <rPh sb="0" eb="2">
      <t>ザッシ</t>
    </rPh>
    <phoneticPr fontId="1"/>
  </si>
  <si>
    <t>ソフトウェア</t>
    <phoneticPr fontId="1"/>
  </si>
  <si>
    <t>ゲームソフト</t>
    <phoneticPr fontId="1"/>
  </si>
  <si>
    <t>その他</t>
    <rPh sb="2" eb="3">
      <t>タ</t>
    </rPh>
    <phoneticPr fontId="1"/>
  </si>
  <si>
    <t>上半期計</t>
    <rPh sb="0" eb="3">
      <t>カミハンキ</t>
    </rPh>
    <rPh sb="3" eb="4">
      <t>ケイ</t>
    </rPh>
    <phoneticPr fontId="1"/>
  </si>
  <si>
    <t>月平均</t>
    <rPh sb="0" eb="3">
      <t>ツキヘイキン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</si>
  <si>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</si>
  <si>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</si>
  <si>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売上目標</t>
    <rPh sb="0" eb="1">
      <t>ウ</t>
    </rPh>
    <rPh sb="1" eb="2">
      <t>ア</t>
    </rPh>
    <rPh sb="2" eb="4">
      <t>モクヒョウ</t>
    </rPh>
    <phoneticPr fontId="1"/>
  </si>
  <si>
    <t>（単位：円）</t>
    <rPh sb="1" eb="3">
      <t>タンイ</t>
    </rPh>
    <rPh sb="4" eb="5">
      <t>エン</t>
    </rPh>
    <phoneticPr fontId="1"/>
  </si>
  <si>
    <t>グッズ</t>
    <phoneticPr fontId="1"/>
  </si>
  <si>
    <t>2012年度上半期商品分類別売上（京都）</t>
    <rPh sb="4" eb="6">
      <t>ネンド</t>
    </rPh>
    <rPh sb="6" eb="9">
      <t>カミハンキ</t>
    </rPh>
    <rPh sb="9" eb="11">
      <t>ショウヒン</t>
    </rPh>
    <rPh sb="11" eb="13">
      <t>ブンルイ</t>
    </rPh>
    <rPh sb="13" eb="14">
      <t>ベツ</t>
    </rPh>
    <rPh sb="14" eb="16">
      <t>ウリアゲ</t>
    </rPh>
    <rPh sb="17" eb="19">
      <t>キョウト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</si>
</sst>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11"/>
      <color theme="0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color theme="3" tint="-0.499984740745262"/>
      <name val="ＭＳ Ｐゴシック"/>
      <family val="2"/>
      <charset val="128"/>
      <scheme val="major"/>
    </font>
    <font>
      <b/>
      <sz val="12"/>
      <color theme="3" tint="-0.499984740745262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4" xfId="0" applyNumberFormat="1" applyBorder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right" vertical="center"/>
    </xf>
    <xf numFmtId="176" fontId="0" fillId="0" borderId="1" xfId="4" applyNumberFormat="1" applyFont="1" applyBorder="1">
      <alignment vertical="center"/>
    </xf>
    <xf numFmtId="0" fontId="8" fillId="0" borderId="0" xfId="2" applyFont="1" applyFill="1" applyAlignment="1">
      <alignment horizontal="center" vertical="center"/>
    </xf>
    <xf numFmtId="0" fontId="5" fillId="3" borderId="1" xfId="3" applyFont="1" applyFill="1" applyBorder="1">
      <alignment vertical="center"/>
    </xf>
    <xf numFmtId="0" fontId="6" fillId="3" borderId="1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0" fontId="6" fillId="3" borderId="2" xfId="3" applyFont="1" applyFill="1" applyBorder="1" applyAlignment="1">
      <alignment horizontal="center" vertical="center"/>
    </xf>
    <xf numFmtId="0" fontId="6" fillId="3" borderId="3" xfId="3" applyFont="1" applyFill="1" applyBorder="1" applyAlignment="1">
      <alignment horizontal="center" vertical="center"/>
    </xf>
    <xf numFmtId="0" fontId="6" fillId="3" borderId="4" xfId="3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 vertical="center"/>
    </xf>
  </cellXfs>
  <cellStyles count="5">
    <cellStyle name="アクセント 5" xfId="3" builtinId="45"/>
    <cellStyle name="タイトル" xfId="2" builtinId="15"/>
    <cellStyle name="パーセント" xfId="4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66FF66"/>
      <color rgb="FFFFFF66"/>
      <color rgb="FFCCFF33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A4" sqref="A4"/>
    </sheetView>
  </sheetViews>
  <sheetFormatPr defaultRowHeight="13.5"/>
  <cols>
    <col min="1" max="1" width="9.75" customWidth="1"/>
    <col min="2" max="7" width="11" customWidth="1"/>
  </cols>
  <sheetData>
    <row r="1" spans="1:7" ht="13.5" customHeight="1">
      <c r="G1" s="7">
        <v>40422</v>
      </c>
    </row>
    <row r="2" spans="1:7" ht="14.25">
      <c r="A2" s="16" t="s">
        <v>18</v>
      </c>
      <c r="B2" s="9"/>
      <c r="C2" s="9"/>
      <c r="D2" s="9"/>
      <c r="E2" s="9"/>
      <c r="F2" s="9"/>
      <c r="G2" s="9"/>
    </row>
    <row r="3" spans="1:7">
      <c r="G3" s="6" t="s">
        <v>16</v>
      </c>
    </row>
    <row r="4" spans="1:7">
      <c r="A4" s="10"/>
      <c r="B4" s="11" t="s">
        <v>6</v>
      </c>
      <c r="C4" s="11" t="s">
        <v>7</v>
      </c>
      <c r="D4" s="11" t="s">
        <v>8</v>
      </c>
      <c r="E4" s="11" t="s">
        <v>9</v>
      </c>
      <c r="F4" s="12" t="s">
        <v>17</v>
      </c>
      <c r="G4" s="11" t="s">
        <v>10</v>
      </c>
    </row>
    <row r="5" spans="1:7">
      <c r="A5" s="11" t="s">
        <v>3</v>
      </c>
      <c r="B5" s="1">
        <v>701350</v>
      </c>
      <c r="C5" s="1">
        <v>645360</v>
      </c>
      <c r="D5" s="1">
        <v>223500</v>
      </c>
      <c r="E5" s="1">
        <v>175400</v>
      </c>
      <c r="F5" s="1">
        <v>96000</v>
      </c>
      <c r="G5" s="1">
        <v>125400</v>
      </c>
    </row>
    <row r="6" spans="1:7">
      <c r="A6" s="11" t="s">
        <v>4</v>
      </c>
      <c r="B6" s="1">
        <v>692960</v>
      </c>
      <c r="C6" s="1">
        <v>457620</v>
      </c>
      <c r="D6" s="1">
        <v>120080</v>
      </c>
      <c r="E6" s="1">
        <v>170060</v>
      </c>
      <c r="F6" s="1">
        <v>90080</v>
      </c>
      <c r="G6" s="1">
        <v>98700</v>
      </c>
    </row>
    <row r="7" spans="1:7">
      <c r="A7" s="11" t="s">
        <v>5</v>
      </c>
      <c r="B7" s="1">
        <v>892350</v>
      </c>
      <c r="C7" s="1">
        <v>565780</v>
      </c>
      <c r="D7" s="1">
        <v>121200</v>
      </c>
      <c r="E7" s="1">
        <v>68500</v>
      </c>
      <c r="F7" s="1">
        <v>101200</v>
      </c>
      <c r="G7" s="1">
        <v>105000</v>
      </c>
    </row>
    <row r="8" spans="1:7">
      <c r="A8" s="11" t="s">
        <v>0</v>
      </c>
      <c r="B8" s="1">
        <v>913350</v>
      </c>
      <c r="C8" s="1">
        <v>545360</v>
      </c>
      <c r="D8" s="1">
        <v>223500</v>
      </c>
      <c r="E8" s="1">
        <v>185400</v>
      </c>
      <c r="F8" s="1">
        <v>95000</v>
      </c>
      <c r="G8" s="1">
        <v>123000</v>
      </c>
    </row>
    <row r="9" spans="1:7">
      <c r="A9" s="11" t="s">
        <v>1</v>
      </c>
      <c r="B9" s="1">
        <v>892960</v>
      </c>
      <c r="C9" s="1">
        <v>527620</v>
      </c>
      <c r="D9" s="1">
        <v>190080</v>
      </c>
      <c r="E9" s="1">
        <v>190060</v>
      </c>
      <c r="F9" s="1">
        <v>100080</v>
      </c>
      <c r="G9" s="1">
        <v>98000</v>
      </c>
    </row>
    <row r="10" spans="1:7" ht="14.25" thickBot="1">
      <c r="A10" s="13" t="s">
        <v>2</v>
      </c>
      <c r="B10" s="4">
        <v>922350</v>
      </c>
      <c r="C10" s="4">
        <v>645780</v>
      </c>
      <c r="D10" s="4">
        <v>181200</v>
      </c>
      <c r="E10" s="4">
        <v>78500</v>
      </c>
      <c r="F10" s="4">
        <v>131200</v>
      </c>
      <c r="G10" s="4">
        <v>124500</v>
      </c>
    </row>
    <row r="11" spans="1:7">
      <c r="A11" s="14" t="s">
        <v>11</v>
      </c>
      <c r="B11" s="3">
        <f>SUM(B5:B10)</f>
        <v>5015320</v>
      </c>
      <c r="C11" s="3">
        <f t="shared" ref="C11:G11" si="0">SUM(C5:C10)</f>
        <v>3387520</v>
      </c>
      <c r="D11" s="3">
        <f t="shared" si="0"/>
        <v>1059560</v>
      </c>
      <c r="E11" s="3">
        <f t="shared" si="0"/>
        <v>867920</v>
      </c>
      <c r="F11" s="3">
        <f t="shared" si="0"/>
        <v>613560</v>
      </c>
      <c r="G11" s="3">
        <f t="shared" si="0"/>
        <v>674600</v>
      </c>
    </row>
    <row r="12" spans="1:7" ht="14.25" thickBot="1">
      <c r="A12" s="15" t="s">
        <v>12</v>
      </c>
      <c r="B12" s="5">
        <f>AVERAGE(B5:B10)</f>
        <v>835886.66666666663</v>
      </c>
      <c r="C12" s="5">
        <f t="shared" ref="C12:G12" si="1">AVERAGE(C5:C10)</f>
        <v>564586.66666666663</v>
      </c>
      <c r="D12" s="5">
        <f t="shared" si="1"/>
        <v>176593.33333333334</v>
      </c>
      <c r="E12" s="5">
        <f t="shared" si="1"/>
        <v>144653.33333333334</v>
      </c>
      <c r="F12" s="5">
        <f t="shared" si="1"/>
        <v>102260</v>
      </c>
      <c r="G12" s="5">
        <f t="shared" si="1"/>
        <v>112433.33333333333</v>
      </c>
    </row>
    <row r="13" spans="1:7" ht="14.25" thickTop="1">
      <c r="A13" s="14" t="s">
        <v>15</v>
      </c>
      <c r="B13" s="3">
        <v>5200000</v>
      </c>
      <c r="C13" s="3">
        <v>3300000</v>
      </c>
      <c r="D13" s="3">
        <v>1100000</v>
      </c>
      <c r="E13" s="3">
        <v>850000</v>
      </c>
      <c r="F13" s="3">
        <v>600000</v>
      </c>
      <c r="G13" s="3">
        <v>650000</v>
      </c>
    </row>
    <row r="14" spans="1:7">
      <c r="A14" s="11" t="s">
        <v>13</v>
      </c>
      <c r="B14" s="2">
        <f>B11-B13</f>
        <v>-184680</v>
      </c>
      <c r="C14" s="2">
        <f t="shared" ref="C14:G14" si="2">C11-C13</f>
        <v>87520</v>
      </c>
      <c r="D14" s="2">
        <f t="shared" si="2"/>
        <v>-40440</v>
      </c>
      <c r="E14" s="2">
        <f t="shared" si="2"/>
        <v>17920</v>
      </c>
      <c r="F14" s="2">
        <f t="shared" si="2"/>
        <v>13560</v>
      </c>
      <c r="G14" s="2">
        <f t="shared" si="2"/>
        <v>24600</v>
      </c>
    </row>
    <row r="15" spans="1:7">
      <c r="A15" s="11" t="s">
        <v>14</v>
      </c>
      <c r="B15" s="8">
        <f>B11/B13</f>
        <v>0.96448461538461538</v>
      </c>
      <c r="C15" s="8">
        <f t="shared" ref="C15:G15" si="3">C11/C13</f>
        <v>1.0265212121212122</v>
      </c>
      <c r="D15" s="8">
        <f t="shared" si="3"/>
        <v>0.96323636363636367</v>
      </c>
      <c r="E15" s="8">
        <f t="shared" si="3"/>
        <v>1.0210823529411766</v>
      </c>
      <c r="F15" s="8">
        <f t="shared" si="3"/>
        <v>1.0226</v>
      </c>
      <c r="G15" s="8">
        <f t="shared" si="3"/>
        <v>1.0378461538461539</v>
      </c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京都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2012-09-04T09:56:57Z</cp:lastPrinted>
  <dcterms:created xsi:type="dcterms:W3CDTF">2009-10-27T08:52:30Z</dcterms:created>
  <dcterms:modified xsi:type="dcterms:W3CDTF">2012-09-10T07:16:03Z</dcterms:modified>
</cp:coreProperties>
</file>