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60" windowWidth="13455" windowHeight="6750"/>
  </bookViews>
  <sheets>
    <sheet name="全地区" sheetId="6" r:id="rId1"/>
    <sheet name="関東地区" sheetId="15" r:id="rId2"/>
    <sheet name="関西地区" sheetId="14" r:id="rId3"/>
    <sheet name="Graph1" sheetId="17" r:id="rId4"/>
  </sheets>
  <calcPr calcId="145621"/>
</workbook>
</file>

<file path=xl/calcChain.xml><?xml version="1.0" encoding="utf-8"?>
<calcChain xmlns="http://schemas.openxmlformats.org/spreadsheetml/2006/main">
  <c r="I13" i="6" l="1"/>
  <c r="I6" i="6"/>
  <c r="I7" i="6"/>
  <c r="I8" i="6"/>
  <c r="I9" i="6"/>
  <c r="I10" i="6"/>
  <c r="I5" i="6"/>
  <c r="G11" i="6" l="1"/>
  <c r="H11" i="6"/>
  <c r="F11" i="6"/>
  <c r="F14" i="6" s="1"/>
  <c r="G12" i="6"/>
  <c r="F12" i="6"/>
  <c r="F13" i="15" l="1"/>
  <c r="E12" i="15"/>
  <c r="D12" i="15"/>
  <c r="C12" i="15"/>
  <c r="B12" i="15"/>
  <c r="E11" i="15"/>
  <c r="E15" i="15" s="1"/>
  <c r="D11" i="15"/>
  <c r="D15" i="15" s="1"/>
  <c r="C11" i="15"/>
  <c r="C15" i="15" s="1"/>
  <c r="B11" i="15"/>
  <c r="B15" i="15" s="1"/>
  <c r="F10" i="15"/>
  <c r="F9" i="15"/>
  <c r="F8" i="15"/>
  <c r="F7" i="15"/>
  <c r="F6" i="15"/>
  <c r="F5" i="15"/>
  <c r="E13" i="14"/>
  <c r="D12" i="14"/>
  <c r="C12" i="14"/>
  <c r="B12" i="14"/>
  <c r="D11" i="14"/>
  <c r="D15" i="14" s="1"/>
  <c r="C11" i="14"/>
  <c r="C15" i="14" s="1"/>
  <c r="B11" i="14"/>
  <c r="B15" i="14" s="1"/>
  <c r="E10" i="14"/>
  <c r="E9" i="14"/>
  <c r="E8" i="14"/>
  <c r="E7" i="14"/>
  <c r="E6" i="14"/>
  <c r="E5" i="14"/>
  <c r="B14" i="15" l="1"/>
  <c r="E11" i="14"/>
  <c r="F12" i="15"/>
  <c r="D14" i="15"/>
  <c r="E12" i="14"/>
  <c r="F11" i="15"/>
  <c r="C14" i="15"/>
  <c r="E14" i="15"/>
  <c r="E15" i="14"/>
  <c r="E14" i="14"/>
  <c r="B14" i="14"/>
  <c r="D14" i="14"/>
  <c r="C14" i="14"/>
  <c r="E12" i="6"/>
  <c r="D12" i="6"/>
  <c r="C12" i="6"/>
  <c r="B12" i="6"/>
  <c r="H12" i="6"/>
  <c r="E11" i="6"/>
  <c r="E15" i="6" s="1"/>
  <c r="D11" i="6"/>
  <c r="D15" i="6" s="1"/>
  <c r="C11" i="6"/>
  <c r="C15" i="6" s="1"/>
  <c r="B11" i="6"/>
  <c r="B15" i="6" s="1"/>
  <c r="H15" i="6"/>
  <c r="G15" i="6"/>
  <c r="F15" i="6"/>
  <c r="F15" i="15" l="1"/>
  <c r="F14" i="15"/>
  <c r="I12" i="6"/>
  <c r="G14" i="6"/>
  <c r="B14" i="6"/>
  <c r="D14" i="6"/>
  <c r="I11" i="6"/>
  <c r="H14" i="6"/>
  <c r="C14" i="6"/>
  <c r="E14" i="6"/>
  <c r="I15" i="6" l="1"/>
  <c r="I14" i="6"/>
</calcChain>
</file>

<file path=xl/sharedStrings.xml><?xml version="1.0" encoding="utf-8"?>
<sst xmlns="http://schemas.openxmlformats.org/spreadsheetml/2006/main" count="56" uniqueCount="21">
  <si>
    <t>（単位：千円）</t>
    <rPh sb="1" eb="3">
      <t>タンイ</t>
    </rPh>
    <rPh sb="4" eb="6">
      <t>センエン</t>
    </rPh>
    <phoneticPr fontId="1"/>
  </si>
  <si>
    <t>売上実績</t>
    <rPh sb="0" eb="2">
      <t>ウリアゲ</t>
    </rPh>
    <rPh sb="2" eb="4">
      <t>ジッセキ</t>
    </rPh>
    <phoneticPr fontId="1"/>
  </si>
  <si>
    <t>月平均</t>
    <rPh sb="0" eb="3">
      <t>ツキヘイキン</t>
    </rPh>
    <phoneticPr fontId="1"/>
  </si>
  <si>
    <t>売上目標</t>
    <rPh sb="0" eb="2">
      <t>ウリアゲ</t>
    </rPh>
    <rPh sb="2" eb="4">
      <t>モクヒョウ</t>
    </rPh>
    <phoneticPr fontId="1"/>
  </si>
  <si>
    <t>差額</t>
    <rPh sb="0" eb="2">
      <t>サガク</t>
    </rPh>
    <phoneticPr fontId="1"/>
  </si>
  <si>
    <t>達成率</t>
    <rPh sb="0" eb="3">
      <t>タッセイリツ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</si>
  <si>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</si>
  <si>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</si>
  <si>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</si>
  <si>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</si>
  <si>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</si>
  <si>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</si>
  <si>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合計</t>
    <rPh sb="0" eb="2">
      <t>ゴウケイ</t>
    </rPh>
    <phoneticPr fontId="1"/>
  </si>
  <si>
    <t>京都</t>
    <rPh sb="0" eb="2">
      <t>キョウト</t>
    </rPh>
    <phoneticPr fontId="1"/>
  </si>
  <si>
    <t>大阪</t>
    <rPh sb="0" eb="2">
      <t>オオサカ</t>
    </rPh>
    <phoneticPr fontId="1"/>
  </si>
  <si>
    <t>神戸</t>
    <rPh sb="0" eb="2">
      <t>コウベ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</si>
  <si>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</si>
  <si>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</si>
  <si>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千葉</t>
    <rPh sb="0" eb="2">
      <t>チバ</t>
    </rPh>
    <phoneticPr fontId="1"/>
  </si>
  <si>
    <t>埼玉</t>
    <rPh sb="0" eb="2">
      <t>サイタマ</t>
    </rPh>
    <phoneticPr fontId="1"/>
  </si>
  <si>
    <t>2012年度上半期地区別売上実績</t>
    <rPh sb="4" eb="5">
      <t>ネン</t>
    </rPh>
    <rPh sb="5" eb="6">
      <t>ド</t>
    </rPh>
    <rPh sb="6" eb="9">
      <t>カミハンキ</t>
    </rPh>
    <rPh sb="9" eb="11">
      <t>チク</t>
    </rPh>
    <rPh sb="11" eb="12">
      <t>ベツ</t>
    </rPh>
    <rPh sb="12" eb="14">
      <t>ウリアゲ</t>
    </rPh>
    <rPh sb="14" eb="16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</si>
</sst>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rgb="FF99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38" fontId="0" fillId="0" borderId="4" xfId="1" applyFont="1" applyBorder="1">
      <alignment vertical="center"/>
    </xf>
    <xf numFmtId="0" fontId="0" fillId="0" borderId="3" xfId="0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1" applyFont="1" applyBorder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3" borderId="1" xfId="3" applyFill="1" applyBorder="1" applyAlignment="1">
      <alignment horizontal="center" vertical="center"/>
    </xf>
    <xf numFmtId="0" fontId="3" fillId="3" borderId="1" xfId="3" applyFont="1" applyFill="1" applyBorder="1" applyAlignment="1">
      <alignment horizontal="center" vertical="center"/>
    </xf>
    <xf numFmtId="0" fontId="3" fillId="3" borderId="4" xfId="3" applyFont="1" applyFill="1" applyBorder="1" applyAlignment="1">
      <alignment horizontal="center" vertical="center"/>
    </xf>
    <xf numFmtId="0" fontId="3" fillId="3" borderId="3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</cellXfs>
  <cellStyles count="4">
    <cellStyle name="40% - アクセント 6" xfId="3" builtinId="51"/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2012</a:t>
            </a:r>
            <a:r>
              <a:rPr lang="ja-JP" altLang="en-US"/>
              <a:t>年度上半期地区別売上</a:t>
            </a:r>
            <a:endParaRPr lang="ja-JP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全地区!$A$5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全地区!$B$4:$H$4</c:f>
              <c:strCache>
                <c:ptCount val="7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  <c:pt idx="4">
                  <c:v>京都</c:v>
                </c:pt>
                <c:pt idx="5">
                  <c:v>大阪</c:v>
                </c:pt>
                <c:pt idx="6">
                  <c:v>神戸</c:v>
                </c:pt>
              </c:strCache>
            </c:strRef>
          </c:cat>
          <c:val>
            <c:numRef>
              <c:f>全地区!$B$5:$H$5</c:f>
              <c:numCache>
                <c:formatCode>#,##0_);[Red]\(#,##0\)</c:formatCode>
                <c:ptCount val="7"/>
                <c:pt idx="0">
                  <c:v>3300</c:v>
                </c:pt>
                <c:pt idx="1">
                  <c:v>3860</c:v>
                </c:pt>
                <c:pt idx="2">
                  <c:v>2950</c:v>
                </c:pt>
                <c:pt idx="3">
                  <c:v>2100</c:v>
                </c:pt>
                <c:pt idx="4">
                  <c:v>1570</c:v>
                </c:pt>
                <c:pt idx="5">
                  <c:v>1850</c:v>
                </c:pt>
                <c:pt idx="6">
                  <c:v>2040</c:v>
                </c:pt>
              </c:numCache>
            </c:numRef>
          </c:val>
        </c:ser>
        <c:ser>
          <c:idx val="1"/>
          <c:order val="1"/>
          <c:tx>
            <c:strRef>
              <c:f>全地区!$A$6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全地区!$B$4:$H$4</c:f>
              <c:strCache>
                <c:ptCount val="7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  <c:pt idx="4">
                  <c:v>京都</c:v>
                </c:pt>
                <c:pt idx="5">
                  <c:v>大阪</c:v>
                </c:pt>
                <c:pt idx="6">
                  <c:v>神戸</c:v>
                </c:pt>
              </c:strCache>
            </c:strRef>
          </c:cat>
          <c:val>
            <c:numRef>
              <c:f>全地区!$B$6:$H$6</c:f>
              <c:numCache>
                <c:formatCode>#,##0_);[Red]\(#,##0\)</c:formatCode>
                <c:ptCount val="7"/>
                <c:pt idx="0">
                  <c:v>2700</c:v>
                </c:pt>
                <c:pt idx="1">
                  <c:v>3100</c:v>
                </c:pt>
                <c:pt idx="2">
                  <c:v>2450</c:v>
                </c:pt>
                <c:pt idx="3">
                  <c:v>1790</c:v>
                </c:pt>
                <c:pt idx="4">
                  <c:v>1230</c:v>
                </c:pt>
                <c:pt idx="5">
                  <c:v>1690</c:v>
                </c:pt>
                <c:pt idx="6">
                  <c:v>1930</c:v>
                </c:pt>
              </c:numCache>
            </c:numRef>
          </c:val>
        </c:ser>
        <c:ser>
          <c:idx val="2"/>
          <c:order val="2"/>
          <c:tx>
            <c:strRef>
              <c:f>全地区!$A$7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全地区!$B$4:$H$4</c:f>
              <c:strCache>
                <c:ptCount val="7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  <c:pt idx="4">
                  <c:v>京都</c:v>
                </c:pt>
                <c:pt idx="5">
                  <c:v>大阪</c:v>
                </c:pt>
                <c:pt idx="6">
                  <c:v>神戸</c:v>
                </c:pt>
              </c:strCache>
            </c:strRef>
          </c:cat>
          <c:val>
            <c:numRef>
              <c:f>全地区!$B$7:$H$7</c:f>
              <c:numCache>
                <c:formatCode>#,##0_);[Red]\(#,##0\)</c:formatCode>
                <c:ptCount val="7"/>
                <c:pt idx="0">
                  <c:v>3300</c:v>
                </c:pt>
                <c:pt idx="1">
                  <c:v>4550</c:v>
                </c:pt>
                <c:pt idx="2">
                  <c:v>3100</c:v>
                </c:pt>
                <c:pt idx="3">
                  <c:v>2300</c:v>
                </c:pt>
                <c:pt idx="4">
                  <c:v>1450</c:v>
                </c:pt>
                <c:pt idx="5">
                  <c:v>1980</c:v>
                </c:pt>
                <c:pt idx="6">
                  <c:v>2040</c:v>
                </c:pt>
              </c:numCache>
            </c:numRef>
          </c:val>
        </c:ser>
        <c:ser>
          <c:idx val="3"/>
          <c:order val="3"/>
          <c:tx>
            <c:strRef>
              <c:f>全地区!$A$8</c:f>
              <c:strCache>
                <c:ptCount val="1"/>
                <c:pt idx="0">
                  <c:v>4月</c:v>
                </c:pt>
              </c:strCache>
            </c:strRef>
          </c:tx>
          <c:invertIfNegative val="0"/>
          <c:cat>
            <c:strRef>
              <c:f>全地区!$B$4:$H$4</c:f>
              <c:strCache>
                <c:ptCount val="7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  <c:pt idx="4">
                  <c:v>京都</c:v>
                </c:pt>
                <c:pt idx="5">
                  <c:v>大阪</c:v>
                </c:pt>
                <c:pt idx="6">
                  <c:v>神戸</c:v>
                </c:pt>
              </c:strCache>
            </c:strRef>
          </c:cat>
          <c:val>
            <c:numRef>
              <c:f>全地区!$B$8:$H$8</c:f>
              <c:numCache>
                <c:formatCode>#,##0_);[Red]\(#,##0\)</c:formatCode>
                <c:ptCount val="7"/>
                <c:pt idx="0">
                  <c:v>3850</c:v>
                </c:pt>
                <c:pt idx="1">
                  <c:v>4750</c:v>
                </c:pt>
                <c:pt idx="2">
                  <c:v>3500</c:v>
                </c:pt>
                <c:pt idx="3">
                  <c:v>2400</c:v>
                </c:pt>
                <c:pt idx="4">
                  <c:v>1690</c:v>
                </c:pt>
                <c:pt idx="5">
                  <c:v>1900</c:v>
                </c:pt>
                <c:pt idx="6">
                  <c:v>2110</c:v>
                </c:pt>
              </c:numCache>
            </c:numRef>
          </c:val>
        </c:ser>
        <c:ser>
          <c:idx val="4"/>
          <c:order val="4"/>
          <c:tx>
            <c:strRef>
              <c:f>全地区!$A$9</c:f>
              <c:strCache>
                <c:ptCount val="1"/>
                <c:pt idx="0">
                  <c:v>5月</c:v>
                </c:pt>
              </c:strCache>
            </c:strRef>
          </c:tx>
          <c:invertIfNegative val="0"/>
          <c:cat>
            <c:strRef>
              <c:f>全地区!$B$4:$H$4</c:f>
              <c:strCache>
                <c:ptCount val="7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  <c:pt idx="4">
                  <c:v>京都</c:v>
                </c:pt>
                <c:pt idx="5">
                  <c:v>大阪</c:v>
                </c:pt>
                <c:pt idx="6">
                  <c:v>神戸</c:v>
                </c:pt>
              </c:strCache>
            </c:strRef>
          </c:cat>
          <c:val>
            <c:numRef>
              <c:f>全地区!$B$9:$H$9</c:f>
              <c:numCache>
                <c:formatCode>#,##0_);[Red]\(#,##0\)</c:formatCode>
                <c:ptCount val="7"/>
                <c:pt idx="0">
                  <c:v>4000</c:v>
                </c:pt>
                <c:pt idx="1">
                  <c:v>4950</c:v>
                </c:pt>
                <c:pt idx="2">
                  <c:v>3400</c:v>
                </c:pt>
                <c:pt idx="3">
                  <c:v>2500</c:v>
                </c:pt>
                <c:pt idx="4">
                  <c:v>1490</c:v>
                </c:pt>
                <c:pt idx="5">
                  <c:v>2020</c:v>
                </c:pt>
                <c:pt idx="6">
                  <c:v>2270</c:v>
                </c:pt>
              </c:numCache>
            </c:numRef>
          </c:val>
        </c:ser>
        <c:ser>
          <c:idx val="5"/>
          <c:order val="5"/>
          <c:tx>
            <c:strRef>
              <c:f>全地区!$A$10</c:f>
              <c:strCache>
                <c:ptCount val="1"/>
                <c:pt idx="0">
                  <c:v>6月</c:v>
                </c:pt>
              </c:strCache>
            </c:strRef>
          </c:tx>
          <c:invertIfNegative val="0"/>
          <c:cat>
            <c:strRef>
              <c:f>全地区!$B$4:$H$4</c:f>
              <c:strCache>
                <c:ptCount val="7"/>
                <c:pt idx="0">
                  <c:v>東京</c:v>
                </c:pt>
                <c:pt idx="1">
                  <c:v>神奈川</c:v>
                </c:pt>
                <c:pt idx="2">
                  <c:v>千葉</c:v>
                </c:pt>
                <c:pt idx="3">
                  <c:v>埼玉</c:v>
                </c:pt>
                <c:pt idx="4">
                  <c:v>京都</c:v>
                </c:pt>
                <c:pt idx="5">
                  <c:v>大阪</c:v>
                </c:pt>
                <c:pt idx="6">
                  <c:v>神戸</c:v>
                </c:pt>
              </c:strCache>
            </c:strRef>
          </c:cat>
          <c:val>
            <c:numRef>
              <c:f>全地区!$B$10:$H$10</c:f>
              <c:numCache>
                <c:formatCode>#,##0_);[Red]\(#,##0\)</c:formatCode>
                <c:ptCount val="7"/>
                <c:pt idx="0">
                  <c:v>4150</c:v>
                </c:pt>
                <c:pt idx="1">
                  <c:v>4750</c:v>
                </c:pt>
                <c:pt idx="2">
                  <c:v>2950</c:v>
                </c:pt>
                <c:pt idx="3">
                  <c:v>2400</c:v>
                </c:pt>
                <c:pt idx="4">
                  <c:v>1680</c:v>
                </c:pt>
                <c:pt idx="5">
                  <c:v>2300</c:v>
                </c:pt>
                <c:pt idx="6">
                  <c:v>2300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9"/>
        <c:overlap val="24"/>
        <c:axId val="113180032"/>
        <c:axId val="153105920"/>
      </c:barChart>
      <c:catAx>
        <c:axId val="113180032"/>
        <c:scaling>
          <c:orientation val="minMax"/>
        </c:scaling>
        <c:delete val="0"/>
        <c:axPos val="b"/>
        <c:majorTickMark val="none"/>
        <c:minorTickMark val="none"/>
        <c:tickLblPos val="nextTo"/>
        <c:crossAx val="153105920"/>
        <c:crosses val="autoZero"/>
        <c:auto val="1"/>
        <c:lblAlgn val="ctr"/>
        <c:lblOffset val="100"/>
        <c:noMultiLvlLbl val="0"/>
      </c:catAx>
      <c:valAx>
        <c:axId val="153105920"/>
        <c:scaling>
          <c:orientation val="minMax"/>
          <c:max val="5000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1131800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A4" sqref="A4"/>
    </sheetView>
  </sheetViews>
  <sheetFormatPr defaultRowHeight="13.5" x14ac:dyDescent="0.15"/>
  <cols>
    <col min="1" max="1" width="9.25" customWidth="1"/>
    <col min="2" max="8" width="8.875" customWidth="1"/>
    <col min="9" max="9" width="12.25" bestFit="1" customWidth="1"/>
  </cols>
  <sheetData>
    <row r="1" spans="1:9" x14ac:dyDescent="0.15">
      <c r="I1" s="8">
        <v>41153</v>
      </c>
    </row>
    <row r="2" spans="1:9" x14ac:dyDescent="0.15">
      <c r="A2" s="6" t="s">
        <v>20</v>
      </c>
      <c r="B2" s="5"/>
    </row>
    <row r="3" spans="1:9" x14ac:dyDescent="0.15">
      <c r="I3" s="7" t="s">
        <v>0</v>
      </c>
    </row>
    <row r="4" spans="1:9" ht="15" customHeight="1" x14ac:dyDescent="0.15">
      <c r="A4" s="13"/>
      <c r="B4" s="14" t="s">
        <v>16</v>
      </c>
      <c r="C4" s="14" t="s">
        <v>17</v>
      </c>
      <c r="D4" s="14" t="s">
        <v>18</v>
      </c>
      <c r="E4" s="14" t="s">
        <v>19</v>
      </c>
      <c r="F4" s="14" t="s">
        <v>13</v>
      </c>
      <c r="G4" s="14" t="s">
        <v>14</v>
      </c>
      <c r="H4" s="14" t="s">
        <v>15</v>
      </c>
      <c r="I4" s="14" t="s">
        <v>12</v>
      </c>
    </row>
    <row r="5" spans="1:9" x14ac:dyDescent="0.15">
      <c r="A5" s="14" t="s">
        <v>6</v>
      </c>
      <c r="B5" s="1">
        <v>3300</v>
      </c>
      <c r="C5" s="1">
        <v>3860</v>
      </c>
      <c r="D5" s="1">
        <v>2950</v>
      </c>
      <c r="E5" s="1">
        <v>2100</v>
      </c>
      <c r="F5" s="1">
        <v>1570</v>
      </c>
      <c r="G5" s="1">
        <v>1850</v>
      </c>
      <c r="H5" s="1">
        <v>2040</v>
      </c>
      <c r="I5" s="1">
        <f>SUM(B5:H5)</f>
        <v>17670</v>
      </c>
    </row>
    <row r="6" spans="1:9" x14ac:dyDescent="0.15">
      <c r="A6" s="14" t="s">
        <v>7</v>
      </c>
      <c r="B6" s="1">
        <v>2700</v>
      </c>
      <c r="C6" s="1">
        <v>3100</v>
      </c>
      <c r="D6" s="1">
        <v>2450</v>
      </c>
      <c r="E6" s="1">
        <v>1790</v>
      </c>
      <c r="F6" s="1">
        <v>1230</v>
      </c>
      <c r="G6" s="1">
        <v>1690</v>
      </c>
      <c r="H6" s="1">
        <v>1930</v>
      </c>
      <c r="I6" s="1">
        <f t="shared" ref="I6:I10" si="0">SUM(B6:H6)</f>
        <v>14890</v>
      </c>
    </row>
    <row r="7" spans="1:9" x14ac:dyDescent="0.15">
      <c r="A7" s="14" t="s">
        <v>8</v>
      </c>
      <c r="B7" s="1">
        <v>3300</v>
      </c>
      <c r="C7" s="1">
        <v>4550</v>
      </c>
      <c r="D7" s="1">
        <v>3100</v>
      </c>
      <c r="E7" s="1">
        <v>2300</v>
      </c>
      <c r="F7" s="1">
        <v>1450</v>
      </c>
      <c r="G7" s="1">
        <v>1980</v>
      </c>
      <c r="H7" s="1">
        <v>2040</v>
      </c>
      <c r="I7" s="1">
        <f t="shared" si="0"/>
        <v>18720</v>
      </c>
    </row>
    <row r="8" spans="1:9" x14ac:dyDescent="0.15">
      <c r="A8" s="14" t="s">
        <v>9</v>
      </c>
      <c r="B8" s="1">
        <v>3850</v>
      </c>
      <c r="C8" s="1">
        <v>4750</v>
      </c>
      <c r="D8" s="1">
        <v>3500</v>
      </c>
      <c r="E8" s="1">
        <v>2400</v>
      </c>
      <c r="F8" s="1">
        <v>1690</v>
      </c>
      <c r="G8" s="1">
        <v>1900</v>
      </c>
      <c r="H8" s="1">
        <v>2110</v>
      </c>
      <c r="I8" s="1">
        <f t="shared" si="0"/>
        <v>20200</v>
      </c>
    </row>
    <row r="9" spans="1:9" x14ac:dyDescent="0.15">
      <c r="A9" s="14" t="s">
        <v>10</v>
      </c>
      <c r="B9" s="1">
        <v>4000</v>
      </c>
      <c r="C9" s="1">
        <v>4950</v>
      </c>
      <c r="D9" s="1">
        <v>3400</v>
      </c>
      <c r="E9" s="1">
        <v>2500</v>
      </c>
      <c r="F9" s="1">
        <v>1490</v>
      </c>
      <c r="G9" s="1">
        <v>2020</v>
      </c>
      <c r="H9" s="1">
        <v>2270</v>
      </c>
      <c r="I9" s="1">
        <f t="shared" si="0"/>
        <v>20630</v>
      </c>
    </row>
    <row r="10" spans="1:9" ht="14.25" thickBot="1" x14ac:dyDescent="0.2">
      <c r="A10" s="15" t="s">
        <v>11</v>
      </c>
      <c r="B10" s="9">
        <v>4150</v>
      </c>
      <c r="C10" s="9">
        <v>4750</v>
      </c>
      <c r="D10" s="9">
        <v>2950</v>
      </c>
      <c r="E10" s="9">
        <v>2400</v>
      </c>
      <c r="F10" s="9">
        <v>1680</v>
      </c>
      <c r="G10" s="9">
        <v>2300</v>
      </c>
      <c r="H10" s="9">
        <v>2300</v>
      </c>
      <c r="I10" s="9">
        <f t="shared" si="0"/>
        <v>20530</v>
      </c>
    </row>
    <row r="11" spans="1:9" x14ac:dyDescent="0.15">
      <c r="A11" s="16" t="s">
        <v>1</v>
      </c>
      <c r="B11" s="2">
        <f t="shared" ref="B11:E11" si="1">SUM(B5:B10)</f>
        <v>21300</v>
      </c>
      <c r="C11" s="2">
        <f t="shared" si="1"/>
        <v>25960</v>
      </c>
      <c r="D11" s="2">
        <f t="shared" si="1"/>
        <v>18350</v>
      </c>
      <c r="E11" s="2">
        <f t="shared" si="1"/>
        <v>13490</v>
      </c>
      <c r="F11" s="2">
        <f>SUM(F5:F10)</f>
        <v>9110</v>
      </c>
      <c r="G11" s="2">
        <f t="shared" ref="G11:H11" si="2">SUM(G5:G10)</f>
        <v>11740</v>
      </c>
      <c r="H11" s="2">
        <f t="shared" si="2"/>
        <v>12690</v>
      </c>
      <c r="I11" s="2">
        <f>SUM(I5:I10)</f>
        <v>112640</v>
      </c>
    </row>
    <row r="12" spans="1:9" ht="14.25" thickBot="1" x14ac:dyDescent="0.2">
      <c r="A12" s="17" t="s">
        <v>2</v>
      </c>
      <c r="B12" s="11">
        <f t="shared" ref="B12:D12" si="3">AVERAGE(B5:B10)</f>
        <v>3550</v>
      </c>
      <c r="C12" s="11">
        <f t="shared" si="3"/>
        <v>4326.666666666667</v>
      </c>
      <c r="D12" s="11">
        <f t="shared" si="3"/>
        <v>3058.3333333333335</v>
      </c>
      <c r="E12" s="11">
        <f>AVERAGE(E5:E10)</f>
        <v>2248.3333333333335</v>
      </c>
      <c r="F12" s="11">
        <f>AVERAGE(F5:F10)</f>
        <v>1518.3333333333333</v>
      </c>
      <c r="G12" s="11">
        <f>AVERAGE(G5:G10)</f>
        <v>1956.6666666666667</v>
      </c>
      <c r="H12" s="11">
        <f>AVERAGE(H5:H10)</f>
        <v>2115</v>
      </c>
      <c r="I12" s="11">
        <f>AVERAGE(I5:I10)</f>
        <v>18773.333333333332</v>
      </c>
    </row>
    <row r="13" spans="1:9" ht="14.25" thickTop="1" x14ac:dyDescent="0.15">
      <c r="A13" s="16" t="s">
        <v>3</v>
      </c>
      <c r="B13" s="12">
        <v>21500</v>
      </c>
      <c r="C13" s="12">
        <v>25000</v>
      </c>
      <c r="D13" s="12">
        <v>18500</v>
      </c>
      <c r="E13" s="12">
        <v>13000</v>
      </c>
      <c r="F13" s="12">
        <v>9000</v>
      </c>
      <c r="G13" s="12">
        <v>12000</v>
      </c>
      <c r="H13" s="12">
        <v>11000</v>
      </c>
      <c r="I13" s="12">
        <f>SUM(B13:H13)</f>
        <v>110000</v>
      </c>
    </row>
    <row r="14" spans="1:9" x14ac:dyDescent="0.15">
      <c r="A14" s="14" t="s">
        <v>4</v>
      </c>
      <c r="B14" s="3">
        <f t="shared" ref="B14:E14" si="4">B11-B13</f>
        <v>-200</v>
      </c>
      <c r="C14" s="3">
        <f t="shared" si="4"/>
        <v>960</v>
      </c>
      <c r="D14" s="3">
        <f t="shared" si="4"/>
        <v>-150</v>
      </c>
      <c r="E14" s="3">
        <f t="shared" si="4"/>
        <v>490</v>
      </c>
      <c r="F14" s="3">
        <f>F11-F13</f>
        <v>110</v>
      </c>
      <c r="G14" s="3">
        <f>G11-G13</f>
        <v>-260</v>
      </c>
      <c r="H14" s="3">
        <f>H11-H13</f>
        <v>1690</v>
      </c>
      <c r="I14" s="3">
        <f>I11-I13</f>
        <v>2640</v>
      </c>
    </row>
    <row r="15" spans="1:9" x14ac:dyDescent="0.15">
      <c r="A15" s="14" t="s">
        <v>5</v>
      </c>
      <c r="B15" s="4">
        <f t="shared" ref="B15:E15" si="5">B11/B13</f>
        <v>0.99069767441860468</v>
      </c>
      <c r="C15" s="4">
        <f t="shared" si="5"/>
        <v>1.0384</v>
      </c>
      <c r="D15" s="4">
        <f t="shared" si="5"/>
        <v>0.99189189189189186</v>
      </c>
      <c r="E15" s="4">
        <f t="shared" si="5"/>
        <v>1.0376923076923077</v>
      </c>
      <c r="F15" s="4">
        <f>F11/F13</f>
        <v>1.0122222222222221</v>
      </c>
      <c r="G15" s="4">
        <f>G11/G13</f>
        <v>0.97833333333333339</v>
      </c>
      <c r="H15" s="4">
        <f>H11/H13</f>
        <v>1.1536363636363636</v>
      </c>
      <c r="I15" s="4">
        <f>I11/I13</f>
        <v>1.024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4" sqref="A4"/>
    </sheetView>
  </sheetViews>
  <sheetFormatPr defaultRowHeight="13.5" x14ac:dyDescent="0.15"/>
  <cols>
    <col min="1" max="1" width="9.375" customWidth="1"/>
    <col min="2" max="5" width="8.875" customWidth="1"/>
    <col min="6" max="6" width="12.25" bestFit="1" customWidth="1"/>
  </cols>
  <sheetData>
    <row r="1" spans="1:6" x14ac:dyDescent="0.15">
      <c r="F1" s="8">
        <v>41153</v>
      </c>
    </row>
    <row r="2" spans="1:6" x14ac:dyDescent="0.15">
      <c r="A2" s="6" t="s">
        <v>20</v>
      </c>
      <c r="B2" s="5"/>
    </row>
    <row r="3" spans="1:6" x14ac:dyDescent="0.15">
      <c r="F3" s="7" t="s">
        <v>0</v>
      </c>
    </row>
    <row r="4" spans="1:6" ht="15" customHeight="1" x14ac:dyDescent="0.15">
      <c r="A4" s="14"/>
      <c r="B4" s="14" t="s">
        <v>16</v>
      </c>
      <c r="C4" s="14" t="s">
        <v>17</v>
      </c>
      <c r="D4" s="14" t="s">
        <v>18</v>
      </c>
      <c r="E4" s="14" t="s">
        <v>19</v>
      </c>
      <c r="F4" s="14" t="s">
        <v>12</v>
      </c>
    </row>
    <row r="5" spans="1:6" x14ac:dyDescent="0.15">
      <c r="A5" s="14" t="s">
        <v>6</v>
      </c>
      <c r="B5" s="1">
        <v>3300</v>
      </c>
      <c r="C5" s="1">
        <v>3860</v>
      </c>
      <c r="D5" s="1">
        <v>2950</v>
      </c>
      <c r="E5" s="1">
        <v>2100</v>
      </c>
      <c r="F5" s="1">
        <f t="shared" ref="F5:F10" si="0">SUM(B5:E5)</f>
        <v>12210</v>
      </c>
    </row>
    <row r="6" spans="1:6" x14ac:dyDescent="0.15">
      <c r="A6" s="14" t="s">
        <v>7</v>
      </c>
      <c r="B6" s="1">
        <v>2700</v>
      </c>
      <c r="C6" s="1">
        <v>3100</v>
      </c>
      <c r="D6" s="1">
        <v>2450</v>
      </c>
      <c r="E6" s="1">
        <v>1790</v>
      </c>
      <c r="F6" s="1">
        <f t="shared" si="0"/>
        <v>10040</v>
      </c>
    </row>
    <row r="7" spans="1:6" x14ac:dyDescent="0.15">
      <c r="A7" s="14" t="s">
        <v>8</v>
      </c>
      <c r="B7" s="1">
        <v>3300</v>
      </c>
      <c r="C7" s="1">
        <v>4550</v>
      </c>
      <c r="D7" s="1">
        <v>3100</v>
      </c>
      <c r="E7" s="1">
        <v>2300</v>
      </c>
      <c r="F7" s="1">
        <f t="shared" si="0"/>
        <v>13250</v>
      </c>
    </row>
    <row r="8" spans="1:6" x14ac:dyDescent="0.15">
      <c r="A8" s="14" t="s">
        <v>9</v>
      </c>
      <c r="B8" s="1">
        <v>3850</v>
      </c>
      <c r="C8" s="1">
        <v>4750</v>
      </c>
      <c r="D8" s="1">
        <v>3500</v>
      </c>
      <c r="E8" s="1">
        <v>2400</v>
      </c>
      <c r="F8" s="1">
        <f t="shared" si="0"/>
        <v>14500</v>
      </c>
    </row>
    <row r="9" spans="1:6" x14ac:dyDescent="0.15">
      <c r="A9" s="14" t="s">
        <v>10</v>
      </c>
      <c r="B9" s="1">
        <v>4000</v>
      </c>
      <c r="C9" s="1">
        <v>4950</v>
      </c>
      <c r="D9" s="1">
        <v>3400</v>
      </c>
      <c r="E9" s="1">
        <v>2500</v>
      </c>
      <c r="F9" s="1">
        <f t="shared" si="0"/>
        <v>14850</v>
      </c>
    </row>
    <row r="10" spans="1:6" ht="14.25" thickBot="1" x14ac:dyDescent="0.2">
      <c r="A10" s="15" t="s">
        <v>11</v>
      </c>
      <c r="B10" s="9">
        <v>4150</v>
      </c>
      <c r="C10" s="9">
        <v>4750</v>
      </c>
      <c r="D10" s="9">
        <v>2950</v>
      </c>
      <c r="E10" s="9">
        <v>2400</v>
      </c>
      <c r="F10" s="9">
        <f t="shared" si="0"/>
        <v>14250</v>
      </c>
    </row>
    <row r="11" spans="1:6" x14ac:dyDescent="0.15">
      <c r="A11" s="16" t="s">
        <v>1</v>
      </c>
      <c r="B11" s="2">
        <f t="shared" ref="B11:F11" si="1">SUM(B5:B10)</f>
        <v>21300</v>
      </c>
      <c r="C11" s="2">
        <f t="shared" si="1"/>
        <v>25960</v>
      </c>
      <c r="D11" s="2">
        <f t="shared" si="1"/>
        <v>18350</v>
      </c>
      <c r="E11" s="2">
        <f t="shared" si="1"/>
        <v>13490</v>
      </c>
      <c r="F11" s="2">
        <f t="shared" si="1"/>
        <v>79100</v>
      </c>
    </row>
    <row r="12" spans="1:6" ht="14.25" thickBot="1" x14ac:dyDescent="0.2">
      <c r="A12" s="17" t="s">
        <v>2</v>
      </c>
      <c r="B12" s="11">
        <f t="shared" ref="B12:F12" si="2">AVERAGE(B5:B10)</f>
        <v>3550</v>
      </c>
      <c r="C12" s="11">
        <f t="shared" si="2"/>
        <v>4326.666666666667</v>
      </c>
      <c r="D12" s="11">
        <f t="shared" si="2"/>
        <v>3058.3333333333335</v>
      </c>
      <c r="E12" s="11">
        <f>AVERAGE(E5:E10)</f>
        <v>2248.3333333333335</v>
      </c>
      <c r="F12" s="11">
        <f t="shared" si="2"/>
        <v>13183.333333333334</v>
      </c>
    </row>
    <row r="13" spans="1:6" ht="14.25" thickTop="1" x14ac:dyDescent="0.15">
      <c r="A13" s="16" t="s">
        <v>3</v>
      </c>
      <c r="B13" s="10">
        <v>21500</v>
      </c>
      <c r="C13" s="10">
        <v>25000</v>
      </c>
      <c r="D13" s="10">
        <v>18500</v>
      </c>
      <c r="E13" s="10">
        <v>13000</v>
      </c>
      <c r="F13" s="10">
        <f>SUM(B13:E13)</f>
        <v>78000</v>
      </c>
    </row>
    <row r="14" spans="1:6" x14ac:dyDescent="0.15">
      <c r="A14" s="14" t="s">
        <v>4</v>
      </c>
      <c r="B14" s="3">
        <f t="shared" ref="B14:F14" si="3">B11-B13</f>
        <v>-200</v>
      </c>
      <c r="C14" s="3">
        <f t="shared" si="3"/>
        <v>960</v>
      </c>
      <c r="D14" s="3">
        <f t="shared" si="3"/>
        <v>-150</v>
      </c>
      <c r="E14" s="3">
        <f t="shared" si="3"/>
        <v>490</v>
      </c>
      <c r="F14" s="3">
        <f t="shared" si="3"/>
        <v>1100</v>
      </c>
    </row>
    <row r="15" spans="1:6" x14ac:dyDescent="0.15">
      <c r="A15" s="14" t="s">
        <v>5</v>
      </c>
      <c r="B15" s="4">
        <f t="shared" ref="B15:F15" si="4">B11/B13</f>
        <v>0.99069767441860468</v>
      </c>
      <c r="C15" s="4">
        <f t="shared" si="4"/>
        <v>1.0384</v>
      </c>
      <c r="D15" s="4">
        <f t="shared" si="4"/>
        <v>0.99189189189189186</v>
      </c>
      <c r="E15" s="4">
        <f t="shared" si="4"/>
        <v>1.0376923076923077</v>
      </c>
      <c r="F15" s="4">
        <f t="shared" si="4"/>
        <v>1.0141025641025641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4" sqref="A4"/>
    </sheetView>
  </sheetViews>
  <sheetFormatPr defaultRowHeight="13.5" x14ac:dyDescent="0.15"/>
  <cols>
    <col min="1" max="1" width="9.25" customWidth="1"/>
    <col min="2" max="4" width="8.875" customWidth="1"/>
    <col min="5" max="5" width="12.25" bestFit="1" customWidth="1"/>
  </cols>
  <sheetData>
    <row r="1" spans="1:5" x14ac:dyDescent="0.15">
      <c r="E1" s="8">
        <v>41153</v>
      </c>
    </row>
    <row r="2" spans="1:5" x14ac:dyDescent="0.15">
      <c r="A2" s="6" t="s">
        <v>20</v>
      </c>
    </row>
    <row r="3" spans="1:5" x14ac:dyDescent="0.15">
      <c r="E3" s="7" t="s">
        <v>0</v>
      </c>
    </row>
    <row r="4" spans="1:5" ht="15" customHeight="1" x14ac:dyDescent="0.15">
      <c r="A4" s="18"/>
      <c r="B4" s="19" t="s">
        <v>13</v>
      </c>
      <c r="C4" s="19" t="s">
        <v>14</v>
      </c>
      <c r="D4" s="19" t="s">
        <v>15</v>
      </c>
      <c r="E4" s="19" t="s">
        <v>12</v>
      </c>
    </row>
    <row r="5" spans="1:5" x14ac:dyDescent="0.15">
      <c r="A5" s="19" t="s">
        <v>6</v>
      </c>
      <c r="B5" s="1">
        <v>1570</v>
      </c>
      <c r="C5" s="1">
        <v>1850</v>
      </c>
      <c r="D5" s="1">
        <v>2040</v>
      </c>
      <c r="E5" s="1">
        <f t="shared" ref="E5:E10" si="0">SUM(B5:D5)</f>
        <v>5460</v>
      </c>
    </row>
    <row r="6" spans="1:5" x14ac:dyDescent="0.15">
      <c r="A6" s="19" t="s">
        <v>7</v>
      </c>
      <c r="B6" s="1">
        <v>1230</v>
      </c>
      <c r="C6" s="1">
        <v>1690</v>
      </c>
      <c r="D6" s="1">
        <v>1930</v>
      </c>
      <c r="E6" s="1">
        <f t="shared" si="0"/>
        <v>4850</v>
      </c>
    </row>
    <row r="7" spans="1:5" x14ac:dyDescent="0.15">
      <c r="A7" s="19" t="s">
        <v>8</v>
      </c>
      <c r="B7" s="1">
        <v>1450</v>
      </c>
      <c r="C7" s="1">
        <v>1980</v>
      </c>
      <c r="D7" s="1">
        <v>2040</v>
      </c>
      <c r="E7" s="1">
        <f t="shared" si="0"/>
        <v>5470</v>
      </c>
    </row>
    <row r="8" spans="1:5" x14ac:dyDescent="0.15">
      <c r="A8" s="19" t="s">
        <v>9</v>
      </c>
      <c r="B8" s="1">
        <v>1690</v>
      </c>
      <c r="C8" s="1">
        <v>1900</v>
      </c>
      <c r="D8" s="1">
        <v>2110</v>
      </c>
      <c r="E8" s="1">
        <f t="shared" si="0"/>
        <v>5700</v>
      </c>
    </row>
    <row r="9" spans="1:5" x14ac:dyDescent="0.15">
      <c r="A9" s="19" t="s">
        <v>10</v>
      </c>
      <c r="B9" s="1">
        <v>1490</v>
      </c>
      <c r="C9" s="1">
        <v>2020</v>
      </c>
      <c r="D9" s="1">
        <v>2270</v>
      </c>
      <c r="E9" s="1">
        <f t="shared" si="0"/>
        <v>5780</v>
      </c>
    </row>
    <row r="10" spans="1:5" ht="14.25" thickBot="1" x14ac:dyDescent="0.2">
      <c r="A10" s="20" t="s">
        <v>11</v>
      </c>
      <c r="B10" s="9">
        <v>1680</v>
      </c>
      <c r="C10" s="9">
        <v>2300</v>
      </c>
      <c r="D10" s="9">
        <v>2300</v>
      </c>
      <c r="E10" s="9">
        <f t="shared" si="0"/>
        <v>6280</v>
      </c>
    </row>
    <row r="11" spans="1:5" x14ac:dyDescent="0.15">
      <c r="A11" s="21" t="s">
        <v>1</v>
      </c>
      <c r="B11" s="2">
        <f>SUM(B5:B10)</f>
        <v>9110</v>
      </c>
      <c r="C11" s="2">
        <f>SUM(C5:C10)</f>
        <v>11740</v>
      </c>
      <c r="D11" s="2">
        <f t="shared" ref="D11:E11" si="1">SUM(D5:D10)</f>
        <v>12690</v>
      </c>
      <c r="E11" s="2">
        <f t="shared" si="1"/>
        <v>33540</v>
      </c>
    </row>
    <row r="12" spans="1:5" ht="14.25" thickBot="1" x14ac:dyDescent="0.2">
      <c r="A12" s="22" t="s">
        <v>2</v>
      </c>
      <c r="B12" s="11">
        <f>AVERAGE(B5:B10)</f>
        <v>1518.3333333333333</v>
      </c>
      <c r="C12" s="11">
        <f t="shared" ref="C12:E12" si="2">AVERAGE(C5:C10)</f>
        <v>1956.6666666666667</v>
      </c>
      <c r="D12" s="11">
        <f t="shared" si="2"/>
        <v>2115</v>
      </c>
      <c r="E12" s="11">
        <f t="shared" si="2"/>
        <v>5590</v>
      </c>
    </row>
    <row r="13" spans="1:5" ht="14.25" thickTop="1" x14ac:dyDescent="0.15">
      <c r="A13" s="21" t="s">
        <v>3</v>
      </c>
      <c r="B13" s="12">
        <v>9000</v>
      </c>
      <c r="C13" s="12">
        <v>12000</v>
      </c>
      <c r="D13" s="12">
        <v>12000</v>
      </c>
      <c r="E13" s="12">
        <f>SUM(B13:D13)</f>
        <v>33000</v>
      </c>
    </row>
    <row r="14" spans="1:5" x14ac:dyDescent="0.15">
      <c r="A14" s="19" t="s">
        <v>4</v>
      </c>
      <c r="B14" s="3">
        <f>B11-B13</f>
        <v>110</v>
      </c>
      <c r="C14" s="3">
        <f t="shared" ref="C14:E14" si="3">C11-C13</f>
        <v>-260</v>
      </c>
      <c r="D14" s="3">
        <f t="shared" si="3"/>
        <v>690</v>
      </c>
      <c r="E14" s="3">
        <f t="shared" si="3"/>
        <v>540</v>
      </c>
    </row>
    <row r="15" spans="1:5" x14ac:dyDescent="0.15">
      <c r="A15" s="19" t="s">
        <v>5</v>
      </c>
      <c r="B15" s="4">
        <f>B11/B13</f>
        <v>1.0122222222222221</v>
      </c>
      <c r="C15" s="4">
        <f t="shared" ref="C15:E15" si="4">C11/C13</f>
        <v>0.97833333333333339</v>
      </c>
      <c r="D15" s="4">
        <f t="shared" si="4"/>
        <v>1.0575000000000001</v>
      </c>
      <c r="E15" s="4">
        <f t="shared" si="4"/>
        <v>1.0163636363636364</v>
      </c>
    </row>
  </sheetData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全地区</vt:lpstr>
      <vt:lpstr>関東地区</vt:lpstr>
      <vt:lpstr>関西地区</vt:lpstr>
      <vt:lpstr>Graph1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2009-11-10T05:08:55Z</cp:lastPrinted>
  <dcterms:created xsi:type="dcterms:W3CDTF">2009-10-28T07:34:59Z</dcterms:created>
  <dcterms:modified xsi:type="dcterms:W3CDTF">2012-09-07T05:50:33Z</dcterms:modified>
</cp:coreProperties>
</file>