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3\"/>
    </mc:Choice>
  </mc:AlternateContent>
  <bookViews>
    <workbookView xWindow="0" yWindow="0" windowWidth="11970" windowHeight="5775"/>
  </bookViews>
  <sheets>
    <sheet name="前" sheetId="2" r:id="rId1"/>
    <sheet name="後" sheetId="1" r:id="rId2"/>
    <sheet name="科目リスト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B12" i="1"/>
  <c r="B13" i="1"/>
  <c r="B14" i="1"/>
  <c r="B15" i="1"/>
  <c r="B11" i="2"/>
  <c r="B12" i="2"/>
  <c r="B13" i="2"/>
  <c r="B14" i="2"/>
  <c r="B15" i="2"/>
  <c r="B10" i="1"/>
  <c r="B10" i="2"/>
  <c r="C11" i="2" l="1"/>
  <c r="C12" i="2"/>
  <c r="C13" i="2"/>
  <c r="C14" i="2"/>
  <c r="C15" i="2"/>
  <c r="C10" i="2"/>
  <c r="C11" i="1"/>
  <c r="C12" i="1"/>
  <c r="C13" i="1"/>
  <c r="C14" i="1"/>
  <c r="C15" i="1"/>
  <c r="C10" i="1"/>
  <c r="C16" i="2" l="1"/>
  <c r="C16" i="1"/>
</calcChain>
</file>

<file path=xl/sharedStrings.xml><?xml version="1.0" encoding="utf-8"?>
<sst xmlns="http://schemas.openxmlformats.org/spreadsheetml/2006/main" count="65" uniqueCount="37">
  <si>
    <t>受講確認書兼受講料明細書</t>
    <rPh sb="0" eb="2">
      <t>ジュコウ</t>
    </rPh>
    <rPh sb="2" eb="4">
      <t>カクニン</t>
    </rPh>
    <rPh sb="4" eb="5">
      <t>ショ</t>
    </rPh>
    <rPh sb="5" eb="6">
      <t>ケン</t>
    </rPh>
    <rPh sb="6" eb="9">
      <t>ジュコウリョウ</t>
    </rPh>
    <rPh sb="9" eb="12">
      <t>メイサイショ</t>
    </rPh>
    <phoneticPr fontId="3"/>
  </si>
  <si>
    <t>赤川　早智子様</t>
    <rPh sb="0" eb="2">
      <t>アカガワ</t>
    </rPh>
    <rPh sb="3" eb="6">
      <t>サチコ</t>
    </rPh>
    <rPh sb="6" eb="7">
      <t>サマ</t>
    </rPh>
    <phoneticPr fontId="3"/>
  </si>
  <si>
    <t>技評塾</t>
    <phoneticPr fontId="3"/>
  </si>
  <si>
    <t>受講生No</t>
    <rPh sb="0" eb="3">
      <t>ジュコウセイ</t>
    </rPh>
    <phoneticPr fontId="3"/>
  </si>
  <si>
    <t>G201311512</t>
    <phoneticPr fontId="3"/>
  </si>
  <si>
    <t>講座名に誤りがないかどうか確認し、</t>
    <rPh sb="0" eb="2">
      <t>コウザ</t>
    </rPh>
    <rPh sb="2" eb="3">
      <t>メイ</t>
    </rPh>
    <rPh sb="4" eb="5">
      <t>アヤマ</t>
    </rPh>
    <rPh sb="13" eb="15">
      <t>カクニン</t>
    </rPh>
    <phoneticPr fontId="3"/>
  </si>
  <si>
    <t>誤りがあった場合は速やかに事務局へ連絡してください。</t>
    <rPh sb="0" eb="1">
      <t>アヤマ</t>
    </rPh>
    <rPh sb="6" eb="8">
      <t>バアイ</t>
    </rPh>
    <rPh sb="9" eb="10">
      <t>スミ</t>
    </rPh>
    <rPh sb="13" eb="16">
      <t>ジムキョク</t>
    </rPh>
    <rPh sb="17" eb="19">
      <t>レンラク</t>
    </rPh>
    <phoneticPr fontId="3"/>
  </si>
  <si>
    <t>講座No</t>
    <rPh sb="0" eb="2">
      <t>コウザ</t>
    </rPh>
    <phoneticPr fontId="3"/>
  </si>
  <si>
    <t>講座名</t>
    <rPh sb="0" eb="2">
      <t>コウザ</t>
    </rPh>
    <rPh sb="2" eb="3">
      <t>メイ</t>
    </rPh>
    <phoneticPr fontId="3"/>
  </si>
  <si>
    <t>受講料</t>
    <rPh sb="0" eb="3">
      <t>ジュコウリョウ</t>
    </rPh>
    <phoneticPr fontId="3"/>
  </si>
  <si>
    <t>備考</t>
    <rPh sb="0" eb="2">
      <t>ビコウ</t>
    </rPh>
    <phoneticPr fontId="3"/>
  </si>
  <si>
    <t>A124</t>
    <phoneticPr fontId="3"/>
  </si>
  <si>
    <t>水曜・17：30クラス</t>
    <rPh sb="0" eb="2">
      <t>スイヨウ</t>
    </rPh>
    <phoneticPr fontId="3"/>
  </si>
  <si>
    <t>A130</t>
    <phoneticPr fontId="3"/>
  </si>
  <si>
    <t>木曜・19：30クラス</t>
    <rPh sb="0" eb="2">
      <t>モクヨウ</t>
    </rPh>
    <phoneticPr fontId="3"/>
  </si>
  <si>
    <t>M001</t>
    <phoneticPr fontId="3"/>
  </si>
  <si>
    <t>土曜・14:00クラス</t>
    <rPh sb="0" eb="2">
      <t>ドヨウ</t>
    </rPh>
    <phoneticPr fontId="3"/>
  </si>
  <si>
    <t>K101</t>
    <phoneticPr fontId="3"/>
  </si>
  <si>
    <t>月曜・17：30クラス</t>
    <rPh sb="0" eb="2">
      <t>ゲツヨウ</t>
    </rPh>
    <phoneticPr fontId="3"/>
  </si>
  <si>
    <t>K111</t>
    <phoneticPr fontId="3"/>
  </si>
  <si>
    <t>合計</t>
    <rPh sb="0" eb="2">
      <t>ゴウケイ</t>
    </rPh>
    <phoneticPr fontId="3"/>
  </si>
  <si>
    <t>基礎英文法演習Ⅰ</t>
    <rPh sb="0" eb="2">
      <t>キソ</t>
    </rPh>
    <rPh sb="2" eb="5">
      <t>エイブンポウ</t>
    </rPh>
    <rPh sb="5" eb="7">
      <t>エンシュウ</t>
    </rPh>
    <phoneticPr fontId="3"/>
  </si>
  <si>
    <t>A125</t>
    <phoneticPr fontId="3"/>
  </si>
  <si>
    <t>基礎英文法演習Ⅱ</t>
    <rPh sb="0" eb="2">
      <t>キソ</t>
    </rPh>
    <rPh sb="2" eb="5">
      <t>エイブンポウ</t>
    </rPh>
    <rPh sb="5" eb="7">
      <t>エンシュウ</t>
    </rPh>
    <phoneticPr fontId="3"/>
  </si>
  <si>
    <t>A128</t>
    <phoneticPr fontId="3"/>
  </si>
  <si>
    <t>リスニング演習</t>
    <rPh sb="5" eb="7">
      <t>エンシュウ</t>
    </rPh>
    <phoneticPr fontId="3"/>
  </si>
  <si>
    <t>長文読解・英作文演習</t>
    <rPh sb="0" eb="2">
      <t>チョウブン</t>
    </rPh>
    <rPh sb="2" eb="4">
      <t>ドッカイ</t>
    </rPh>
    <rPh sb="5" eb="8">
      <t>エイサクブン</t>
    </rPh>
    <rPh sb="8" eb="10">
      <t>エンシュウ</t>
    </rPh>
    <phoneticPr fontId="3"/>
  </si>
  <si>
    <t>数学ⅠA基礎演習（文系用）</t>
    <rPh sb="0" eb="2">
      <t>スウガク</t>
    </rPh>
    <rPh sb="4" eb="6">
      <t>キソ</t>
    </rPh>
    <rPh sb="6" eb="8">
      <t>エンシュウ</t>
    </rPh>
    <rPh sb="9" eb="11">
      <t>ブンケイ</t>
    </rPh>
    <rPh sb="11" eb="12">
      <t>ヨウ</t>
    </rPh>
    <phoneticPr fontId="3"/>
  </si>
  <si>
    <t>M002</t>
    <phoneticPr fontId="3"/>
  </si>
  <si>
    <t>数学ⅠA標準演習（理系用）</t>
    <rPh sb="0" eb="2">
      <t>スウガク</t>
    </rPh>
    <rPh sb="4" eb="6">
      <t>ヒョウジュン</t>
    </rPh>
    <rPh sb="6" eb="8">
      <t>エンシュウ</t>
    </rPh>
    <rPh sb="9" eb="11">
      <t>リケイ</t>
    </rPh>
    <rPh sb="11" eb="12">
      <t>ヨウ</t>
    </rPh>
    <phoneticPr fontId="3"/>
  </si>
  <si>
    <t>M003</t>
    <phoneticPr fontId="3"/>
  </si>
  <si>
    <t>数学ⅡB演習（文理共通）</t>
    <rPh sb="0" eb="2">
      <t>スウガク</t>
    </rPh>
    <rPh sb="4" eb="6">
      <t>エンシュウ</t>
    </rPh>
    <rPh sb="7" eb="9">
      <t>ブンリ</t>
    </rPh>
    <rPh sb="9" eb="11">
      <t>キョウツウ</t>
    </rPh>
    <phoneticPr fontId="3"/>
  </si>
  <si>
    <t>K001</t>
    <phoneticPr fontId="3"/>
  </si>
  <si>
    <t>古文・漢文基礎演習</t>
    <rPh sb="0" eb="2">
      <t>コブン</t>
    </rPh>
    <rPh sb="3" eb="5">
      <t>カンブン</t>
    </rPh>
    <rPh sb="5" eb="7">
      <t>キソ</t>
    </rPh>
    <rPh sb="7" eb="9">
      <t>エンシュウ</t>
    </rPh>
    <phoneticPr fontId="3"/>
  </si>
  <si>
    <t>現代文演習</t>
    <rPh sb="0" eb="2">
      <t>ゲンダイ</t>
    </rPh>
    <rPh sb="2" eb="3">
      <t>ブン</t>
    </rPh>
    <rPh sb="3" eb="5">
      <t>エンシュウ</t>
    </rPh>
    <phoneticPr fontId="3"/>
  </si>
  <si>
    <t>K999</t>
    <phoneticPr fontId="3"/>
  </si>
  <si>
    <t>小論文（文理共通）</t>
    <rPh sb="0" eb="3">
      <t>ショウロンブン</t>
    </rPh>
    <rPh sb="4" eb="6">
      <t>ブンリ</t>
    </rPh>
    <rPh sb="6" eb="8">
      <t>キョウツウ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</si>
</sst>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;@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4" fillId="0" borderId="0" xfId="0" applyFont="1">
      <alignment vertical="center"/>
    </xf>
    <xf numFmtId="176" fontId="4" fillId="0" borderId="0" xfId="0" applyNumberFormat="1" applyFont="1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0" fontId="4" fillId="4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38" fontId="4" fillId="0" borderId="4" xfId="1" applyFont="1" applyBorder="1">
      <alignment vertical="center"/>
    </xf>
    <xf numFmtId="0" fontId="2" fillId="2" borderId="0" xfId="0" applyFont="1" applyFill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B14" sqref="B14"/>
    </sheetView>
  </sheetViews>
  <sheetFormatPr defaultRowHeight="14.25"/>
  <cols>
    <col min="1" max="1" width="9.125" style="1" customWidth="1"/>
    <col min="2" max="2" width="26.5" style="1" customWidth="1"/>
    <col min="3" max="3" width="10.75" style="1" customWidth="1"/>
    <col min="4" max="4" width="23.375" style="1" customWidth="1"/>
    <col min="5" max="16384" width="9" style="1"/>
  </cols>
  <sheetData>
    <row r="1" spans="1:4" ht="17.25">
      <c r="A1" s="15" t="s">
        <v>0</v>
      </c>
      <c r="B1" s="15"/>
      <c r="C1" s="15"/>
      <c r="D1" s="15"/>
    </row>
    <row r="2" spans="1:4">
      <c r="D2" s="2">
        <v>41404</v>
      </c>
    </row>
    <row r="3" spans="1:4" ht="17.25">
      <c r="A3" s="3" t="s">
        <v>1</v>
      </c>
      <c r="D3" s="4" t="s">
        <v>2</v>
      </c>
    </row>
    <row r="4" spans="1:4">
      <c r="A4" s="1" t="s">
        <v>3</v>
      </c>
      <c r="B4" s="5" t="s">
        <v>4</v>
      </c>
    </row>
    <row r="6" spans="1:4">
      <c r="A6" s="6" t="s">
        <v>5</v>
      </c>
    </row>
    <row r="7" spans="1:4">
      <c r="A7" s="6" t="s">
        <v>6</v>
      </c>
    </row>
    <row r="9" spans="1:4">
      <c r="A9" s="7" t="s">
        <v>7</v>
      </c>
      <c r="B9" s="7" t="s">
        <v>8</v>
      </c>
      <c r="C9" s="7" t="s">
        <v>9</v>
      </c>
      <c r="D9" s="7" t="s">
        <v>10</v>
      </c>
    </row>
    <row r="10" spans="1:4">
      <c r="A10" s="8" t="s">
        <v>11</v>
      </c>
      <c r="B10" s="9" t="str">
        <f>VLOOKUP(A10,科目リスト!$A$2:$C$11,2,FALSE)</f>
        <v>基礎英文法演習Ⅰ</v>
      </c>
      <c r="C10" s="10">
        <f>VLOOKUP(A10,科目リスト!$A$2:$C$11,3,FALSE)</f>
        <v>18000</v>
      </c>
      <c r="D10" s="9" t="s">
        <v>12</v>
      </c>
    </row>
    <row r="11" spans="1:4">
      <c r="A11" s="8" t="s">
        <v>13</v>
      </c>
      <c r="B11" s="9" t="str">
        <f>VLOOKUP(A11,科目リスト!$A$2:$C$11,2,FALSE)</f>
        <v>長文読解・英作文演習</v>
      </c>
      <c r="C11" s="10">
        <f>VLOOKUP(A11,科目リスト!$A$2:$C$11,3,FALSE)</f>
        <v>23000</v>
      </c>
      <c r="D11" s="9" t="s">
        <v>14</v>
      </c>
    </row>
    <row r="12" spans="1:4">
      <c r="A12" s="8" t="s">
        <v>15</v>
      </c>
      <c r="B12" s="9" t="str">
        <f>VLOOKUP(A12,科目リスト!$A$2:$C$11,2,FALSE)</f>
        <v>数学ⅠA基礎演習（文系用）</v>
      </c>
      <c r="C12" s="10">
        <f>VLOOKUP(A12,科目リスト!$A$2:$C$11,3,FALSE)</f>
        <v>14000</v>
      </c>
      <c r="D12" s="9" t="s">
        <v>16</v>
      </c>
    </row>
    <row r="13" spans="1:4">
      <c r="A13" s="8" t="s">
        <v>17</v>
      </c>
      <c r="B13" s="9" t="str">
        <f>VLOOKUP(A13,科目リスト!$A$2:$C$11,2,FALSE)</f>
        <v>現代文演習</v>
      </c>
      <c r="C13" s="10">
        <f>VLOOKUP(A13,科目リスト!$A$2:$C$11,3,FALSE)</f>
        <v>7500</v>
      </c>
      <c r="D13" s="9" t="s">
        <v>18</v>
      </c>
    </row>
    <row r="14" spans="1:4">
      <c r="A14" s="8" t="s">
        <v>19</v>
      </c>
      <c r="B14" s="9" t="e">
        <f>VLOOKUP(A14,科目リスト!$A$2:$C$11,2,FALSE)</f>
        <v>#N/A</v>
      </c>
      <c r="C14" s="10" t="e">
        <f>VLOOKUP(A14,科目リスト!$A$2:$C$11,3,FALSE)</f>
        <v>#N/A</v>
      </c>
      <c r="D14" s="9"/>
    </row>
    <row r="15" spans="1:4">
      <c r="A15" s="8"/>
      <c r="B15" s="9" t="e">
        <f>VLOOKUP(A15,科目リスト!$A$2:$C$11,2,FALSE)</f>
        <v>#N/A</v>
      </c>
      <c r="C15" s="10" t="e">
        <f>VLOOKUP(A15,科目リスト!$A$2:$C$11,3,FALSE)</f>
        <v>#N/A</v>
      </c>
      <c r="D15" s="9"/>
    </row>
    <row r="16" spans="1:4">
      <c r="A16" s="16" t="s">
        <v>20</v>
      </c>
      <c r="B16" s="17"/>
      <c r="C16" s="10" t="e">
        <f>SUBTOTAL(9,C10:C15)</f>
        <v>#N/A</v>
      </c>
      <c r="D16" s="9"/>
    </row>
  </sheetData>
  <mergeCells count="2">
    <mergeCell ref="A1:D1"/>
    <mergeCell ref="A16:B16"/>
  </mergeCells>
  <phoneticPr fontId="3"/>
  <pageMargins left="0.74803149606299213" right="0.74803149606299213" top="0.98425196850393704" bottom="0.98425196850393704" header="0.51181102362204722" footer="0.51181102362204722"/>
  <pageSetup paperSize="9" orientation="landscape" errors="blank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B14" sqref="B14"/>
    </sheetView>
  </sheetViews>
  <sheetFormatPr defaultRowHeight="14.25"/>
  <cols>
    <col min="1" max="1" width="9.125" style="1" customWidth="1"/>
    <col min="2" max="2" width="26.5" style="1" customWidth="1"/>
    <col min="3" max="3" width="10.75" style="1" customWidth="1"/>
    <col min="4" max="4" width="23.375" style="1" customWidth="1"/>
    <col min="5" max="16384" width="9" style="1"/>
  </cols>
  <sheetData>
    <row r="1" spans="1:4" ht="17.25">
      <c r="A1" s="15" t="s">
        <v>0</v>
      </c>
      <c r="B1" s="15"/>
      <c r="C1" s="15"/>
      <c r="D1" s="15"/>
    </row>
    <row r="2" spans="1:4">
      <c r="D2" s="2">
        <v>41404</v>
      </c>
    </row>
    <row r="3" spans="1:4" ht="17.25">
      <c r="A3" s="3" t="s">
        <v>1</v>
      </c>
      <c r="D3" s="4" t="s">
        <v>2</v>
      </c>
    </row>
    <row r="4" spans="1:4">
      <c r="A4" s="1" t="s">
        <v>3</v>
      </c>
      <c r="B4" s="5" t="s">
        <v>4</v>
      </c>
    </row>
    <row r="6" spans="1:4">
      <c r="A6" s="6" t="s">
        <v>5</v>
      </c>
    </row>
    <row r="7" spans="1:4">
      <c r="A7" s="6" t="s">
        <v>6</v>
      </c>
    </row>
    <row r="9" spans="1:4">
      <c r="A9" s="7" t="s">
        <v>7</v>
      </c>
      <c r="B9" s="7" t="s">
        <v>8</v>
      </c>
      <c r="C9" s="7" t="s">
        <v>9</v>
      </c>
      <c r="D9" s="7" t="s">
        <v>10</v>
      </c>
    </row>
    <row r="10" spans="1:4">
      <c r="A10" s="8" t="s">
        <v>11</v>
      </c>
      <c r="B10" s="10" t="str">
        <f>VLOOKUP(A10,科目リスト!$A$2:$C$11,2,FALSE)</f>
        <v>基礎英文法演習Ⅰ</v>
      </c>
      <c r="C10" s="10">
        <f>VLOOKUP(A10,科目リスト!$A$2:$C$11,3,FALSE)</f>
        <v>18000</v>
      </c>
      <c r="D10" s="9" t="s">
        <v>12</v>
      </c>
    </row>
    <row r="11" spans="1:4">
      <c r="A11" s="8" t="s">
        <v>13</v>
      </c>
      <c r="B11" s="10" t="str">
        <f>VLOOKUP(A11,科目リスト!$A$2:$C$11,2,FALSE)</f>
        <v>長文読解・英作文演習</v>
      </c>
      <c r="C11" s="10">
        <f>VLOOKUP(A11,科目リスト!$A$2:$C$11,3,FALSE)</f>
        <v>23000</v>
      </c>
      <c r="D11" s="9" t="s">
        <v>14</v>
      </c>
    </row>
    <row r="12" spans="1:4">
      <c r="A12" s="8" t="s">
        <v>15</v>
      </c>
      <c r="B12" s="10" t="str">
        <f>VLOOKUP(A12,科目リスト!$A$2:$C$11,2,FALSE)</f>
        <v>数学ⅠA基礎演習（文系用）</v>
      </c>
      <c r="C12" s="10">
        <f>VLOOKUP(A12,科目リスト!$A$2:$C$11,3,FALSE)</f>
        <v>14000</v>
      </c>
      <c r="D12" s="9" t="s">
        <v>16</v>
      </c>
    </row>
    <row r="13" spans="1:4">
      <c r="A13" s="8" t="s">
        <v>17</v>
      </c>
      <c r="B13" s="10" t="str">
        <f>VLOOKUP(A13,科目リスト!$A$2:$C$11,2,FALSE)</f>
        <v>現代文演習</v>
      </c>
      <c r="C13" s="10">
        <f>VLOOKUP(A13,科目リスト!$A$2:$C$11,3,FALSE)</f>
        <v>7500</v>
      </c>
      <c r="D13" s="9" t="s">
        <v>18</v>
      </c>
    </row>
    <row r="14" spans="1:4">
      <c r="A14" s="8" t="s">
        <v>19</v>
      </c>
      <c r="B14" s="10" t="e">
        <f>VLOOKUP(A14,科目リスト!$A$2:$C$11,2,FALSE)</f>
        <v>#N/A</v>
      </c>
      <c r="C14" s="10" t="e">
        <f>VLOOKUP(A14,科目リスト!$A$2:$C$11,3,FALSE)</f>
        <v>#N/A</v>
      </c>
      <c r="D14" s="9"/>
    </row>
    <row r="15" spans="1:4">
      <c r="A15" s="8"/>
      <c r="B15" s="10" t="e">
        <f>VLOOKUP(A15,科目リスト!$A$2:$C$11,2,FALSE)</f>
        <v>#N/A</v>
      </c>
      <c r="C15" s="10" t="e">
        <f>VLOOKUP(A15,科目リスト!$A$2:$C$11,3,FALSE)</f>
        <v>#N/A</v>
      </c>
      <c r="D15" s="9"/>
    </row>
    <row r="16" spans="1:4">
      <c r="A16" s="16" t="s">
        <v>20</v>
      </c>
      <c r="B16" s="17"/>
      <c r="C16" s="10">
        <f>_xlfn.AGGREGATE(9,6,C10:C15)</f>
        <v>62500</v>
      </c>
      <c r="D16" s="9"/>
    </row>
  </sheetData>
  <mergeCells count="2">
    <mergeCell ref="A1:D1"/>
    <mergeCell ref="A16:B16"/>
  </mergeCells>
  <phoneticPr fontId="3"/>
  <pageMargins left="0.74803149606299213" right="0.74803149606299213" top="0.98425196850393704" bottom="0.98425196850393704" header="0.51181102362204722" footer="0.51181102362204722"/>
  <pageSetup paperSize="9" orientation="landscape" errors="blank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/>
  </sheetViews>
  <sheetFormatPr defaultRowHeight="13.5"/>
  <cols>
    <col min="2" max="2" width="37" bestFit="1" customWidth="1"/>
  </cols>
  <sheetData>
    <row r="1" spans="1:3" ht="14.25">
      <c r="A1" s="11" t="s">
        <v>7</v>
      </c>
      <c r="B1" s="11" t="s">
        <v>8</v>
      </c>
      <c r="C1" s="11" t="s">
        <v>9</v>
      </c>
    </row>
    <row r="2" spans="1:3" ht="14.25">
      <c r="A2" s="12" t="s">
        <v>11</v>
      </c>
      <c r="B2" s="13" t="s">
        <v>21</v>
      </c>
      <c r="C2" s="14">
        <v>18000</v>
      </c>
    </row>
    <row r="3" spans="1:3" ht="14.25">
      <c r="A3" s="12" t="s">
        <v>22</v>
      </c>
      <c r="B3" s="13" t="s">
        <v>23</v>
      </c>
      <c r="C3" s="14">
        <v>21000</v>
      </c>
    </row>
    <row r="4" spans="1:3" ht="14.25">
      <c r="A4" s="12" t="s">
        <v>24</v>
      </c>
      <c r="B4" s="13" t="s">
        <v>25</v>
      </c>
      <c r="C4" s="14">
        <v>8500</v>
      </c>
    </row>
    <row r="5" spans="1:3" ht="14.25">
      <c r="A5" s="12" t="s">
        <v>13</v>
      </c>
      <c r="B5" s="13" t="s">
        <v>26</v>
      </c>
      <c r="C5" s="14">
        <v>23000</v>
      </c>
    </row>
    <row r="6" spans="1:3" ht="14.25">
      <c r="A6" s="12" t="s">
        <v>15</v>
      </c>
      <c r="B6" s="13" t="s">
        <v>27</v>
      </c>
      <c r="C6" s="14">
        <v>14000</v>
      </c>
    </row>
    <row r="7" spans="1:3" ht="14.25">
      <c r="A7" s="12" t="s">
        <v>28</v>
      </c>
      <c r="B7" s="13" t="s">
        <v>29</v>
      </c>
      <c r="C7" s="14">
        <v>16000</v>
      </c>
    </row>
    <row r="8" spans="1:3" ht="14.25">
      <c r="A8" s="12" t="s">
        <v>30</v>
      </c>
      <c r="B8" s="13" t="s">
        <v>31</v>
      </c>
      <c r="C8" s="14">
        <v>20000</v>
      </c>
    </row>
    <row r="9" spans="1:3" ht="14.25">
      <c r="A9" s="12" t="s">
        <v>32</v>
      </c>
      <c r="B9" s="13" t="s">
        <v>33</v>
      </c>
      <c r="C9" s="14">
        <v>10000</v>
      </c>
    </row>
    <row r="10" spans="1:3" ht="14.25">
      <c r="A10" s="12" t="s">
        <v>17</v>
      </c>
      <c r="B10" s="13" t="s">
        <v>34</v>
      </c>
      <c r="C10" s="14">
        <v>7500</v>
      </c>
    </row>
    <row r="11" spans="1:3" ht="14.25">
      <c r="A11" s="12" t="s">
        <v>35</v>
      </c>
      <c r="B11" s="13" t="s">
        <v>36</v>
      </c>
      <c r="C11" s="14">
        <v>12000</v>
      </c>
    </row>
  </sheetData>
  <phoneticPr fontId="3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後</vt:lpstr>
      <vt:lpstr>科目リスト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2013-01-22T05:44:17Z</dcterms:created>
  <dcterms:modified xsi:type="dcterms:W3CDTF">2013-01-22T12:32:50Z</dcterms:modified>
</cp:coreProperties>
</file>