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  <sheet name="科目リスト" sheetId="2" r:id="rId3"/>
  </sheets>
  <calcPr calcId="152511"/>
</workbook>
</file>

<file path=xl/calcChain.xml><?xml version="1.0" encoding="utf-8"?>
<calcChain xmlns="http://schemas.openxmlformats.org/spreadsheetml/2006/main">
  <c r="C6" i="4" l="1"/>
  <c r="B6" i="4"/>
  <c r="C5" i="4"/>
  <c r="B5" i="4"/>
  <c r="C4" i="4"/>
  <c r="B4" i="4"/>
  <c r="C3" i="4"/>
  <c r="B3" i="4"/>
  <c r="C2" i="4"/>
  <c r="B2" i="4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<sst xmlns="http://schemas.openxmlformats.org/spreadsheetml/2006/main" count="49" uniqueCount="29">
  <si>
    <t>A124</t>
    <phoneticPr fontId="2"/>
  </si>
  <si>
    <t>A125</t>
    <phoneticPr fontId="2"/>
  </si>
  <si>
    <t>A128</t>
    <phoneticPr fontId="2"/>
  </si>
  <si>
    <t>講座No</t>
    <rPh sb="0" eb="2">
      <t>コウザ</t>
    </rPh>
    <phoneticPr fontId="2"/>
  </si>
  <si>
    <t>受講料</t>
    <rPh sb="0" eb="3">
      <t>ジュコウリョウ</t>
    </rPh>
    <phoneticPr fontId="2"/>
  </si>
  <si>
    <t>講座名</t>
    <rPh sb="0" eb="2">
      <t>コウザ</t>
    </rPh>
    <rPh sb="2" eb="3">
      <t>メイ</t>
    </rPh>
    <phoneticPr fontId="2"/>
  </si>
  <si>
    <t>基礎英文法演習Ⅰ</t>
    <rPh sb="0" eb="2">
      <t>キソ</t>
    </rPh>
    <rPh sb="2" eb="5">
      <t>エイブンポウ</t>
    </rPh>
    <rPh sb="5" eb="7">
      <t>エンシュウ</t>
    </rPh>
    <phoneticPr fontId="2"/>
  </si>
  <si>
    <t>基礎英文法演習Ⅱ</t>
    <rPh sb="0" eb="2">
      <t>キソ</t>
    </rPh>
    <rPh sb="2" eb="5">
      <t>エイブンポウ</t>
    </rPh>
    <rPh sb="5" eb="7">
      <t>エンシュウ</t>
    </rPh>
    <phoneticPr fontId="2"/>
  </si>
  <si>
    <t>リスニング演習</t>
    <rPh sb="5" eb="7">
      <t>エンシュウ</t>
    </rPh>
    <phoneticPr fontId="2"/>
  </si>
  <si>
    <t>M001</t>
    <phoneticPr fontId="2"/>
  </si>
  <si>
    <t>M002</t>
    <phoneticPr fontId="2"/>
  </si>
  <si>
    <t>M003</t>
    <phoneticPr fontId="2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</si>
  <si>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2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</si>
  <si>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2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</si>
  <si>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2"/>
  </si>
  <si>
    <t>K001</t>
    <phoneticPr fontId="2"/>
  </si>
  <si>
    <t>古文・漢文基礎演習</t>
    <rPh sb="0" eb="2">
      <t>コブン</t>
    </rPh>
    <rPh sb="3" eb="5">
      <t>カンブン</t>
    </rPh>
    <rPh sb="5" eb="7">
      <t>キソ</t>
    </rPh>
    <rPh sb="7" eb="9">
      <t>エンシュウ</t>
    </rPh>
    <phoneticPr fontId="2"/>
  </si>
  <si>
    <t>K101</t>
    <phoneticPr fontId="2"/>
  </si>
  <si>
    <t>現代文演習</t>
    <rPh sb="0" eb="2">
      <t>ゲンダイ</t>
    </rPh>
    <rPh sb="2" eb="3">
      <t>ブン</t>
    </rPh>
    <rPh sb="3" eb="5">
      <t>エンシュウ</t>
    </rPh>
    <phoneticPr fontId="2"/>
  </si>
  <si>
    <t>K999</t>
    <phoneticPr fontId="2"/>
  </si>
  <si>
    <t>小論文（文理共通）</t>
    <rPh sb="0" eb="3">
      <t>ショウロンブン</t>
    </rPh>
    <rPh sb="4" eb="6">
      <t>ブンリ</t>
    </rPh>
    <rPh sb="6" eb="8">
      <t>キョウツウ</t>
    </rPh>
    <phoneticPr fontId="2"/>
  </si>
  <si>
    <t>A130</t>
    <phoneticPr fontId="2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</si>
  <si>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2"/>
  </si>
  <si>
    <t>備考</t>
    <rPh sb="0" eb="2">
      <t>ビコウ</t>
    </rPh>
    <phoneticPr fontId="2"/>
  </si>
  <si>
    <t>木曜・19：30クラス</t>
    <rPh sb="0" eb="2">
      <t>モクヨウ</t>
    </rPh>
    <phoneticPr fontId="2"/>
  </si>
  <si>
    <t>水曜・17：30クラス</t>
    <rPh sb="0" eb="2">
      <t>スイヨウ</t>
    </rPh>
    <phoneticPr fontId="2"/>
  </si>
  <si>
    <t>土曜・14:00クラス</t>
    <rPh sb="0" eb="2">
      <t>ドヨウ</t>
    </rPh>
    <phoneticPr fontId="2"/>
  </si>
  <si>
    <t>月曜・17：30クラス</t>
    <rPh sb="0" eb="2">
      <t>ゲツヨウ</t>
    </rPh>
    <phoneticPr fontId="2"/>
  </si>
  <si>
    <t>月曜・19：30クラス</t>
    <rPh sb="0" eb="2">
      <t>ゲツヨウ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</si>
</sst>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6" sqref="B6"/>
    </sheetView>
  </sheetViews>
  <sheetFormatPr defaultRowHeight="13.5"/>
  <cols>
    <col min="1" max="1" width="7" customWidth="1"/>
    <col min="2" max="2" width="26.5" customWidth="1"/>
    <col min="3" max="3" width="10.75" customWidth="1"/>
    <col min="4" max="4" width="23.375" customWidth="1"/>
  </cols>
  <sheetData>
    <row r="1" spans="1:4" ht="14.25">
      <c r="A1" s="1" t="s">
        <v>3</v>
      </c>
      <c r="B1" s="1" t="s">
        <v>5</v>
      </c>
      <c r="C1" s="1" t="s">
        <v>4</v>
      </c>
      <c r="D1" s="1" t="s">
        <v>23</v>
      </c>
    </row>
    <row r="2" spans="1:4" ht="14.25">
      <c r="A2" s="2" t="s">
        <v>0</v>
      </c>
      <c r="B2" s="3" t="str">
        <f>VLOOKUP(A2,科目リスト!$A$2:$C$11,2,FALSE)</f>
        <v>基礎英文法演習Ⅰ</v>
      </c>
      <c r="C2" s="4">
        <f>VLOOKUP(A2,科目リスト!$A$2:$C$11,3,FALSE)</f>
        <v>18000</v>
      </c>
      <c r="D2" s="3" t="s">
        <v>25</v>
      </c>
    </row>
    <row r="3" spans="1:4" ht="14.25">
      <c r="A3" s="2" t="s">
        <v>21</v>
      </c>
      <c r="B3" s="3" t="str">
        <f>VLOOKUP(A3,科目リスト!$A$2:$C$11,2,FALSE)</f>
        <v>長文読解・英作文演習</v>
      </c>
      <c r="C3" s="4">
        <f>VLOOKUP(A3,科目リスト!$A$2:$C$11,3,FALSE)</f>
        <v>23000</v>
      </c>
      <c r="D3" s="3" t="s">
        <v>24</v>
      </c>
    </row>
    <row r="4" spans="1:4" ht="14.25">
      <c r="A4" s="2" t="s">
        <v>9</v>
      </c>
      <c r="B4" s="3" t="str">
        <f>VLOOKUP(A4,科目リスト!$A$2:$C$11,2,FALSE)</f>
        <v>数学ⅠA基礎演習（文系用）</v>
      </c>
      <c r="C4" s="4">
        <f>VLOOKUP(A4,科目リスト!$A$2:$C$11,3,FALSE)</f>
        <v>14000</v>
      </c>
      <c r="D4" s="3" t="s">
        <v>26</v>
      </c>
    </row>
    <row r="5" spans="1:4" ht="14.25">
      <c r="A5" s="2" t="s">
        <v>17</v>
      </c>
      <c r="B5" s="3" t="str">
        <f>VLOOKUP(A5,科目リスト!$A$2:$C$11,2,FALSE)</f>
        <v>現代文演習</v>
      </c>
      <c r="C5" s="4">
        <f>VLOOKUP(A5,科目リスト!$A$2:$C$11,3,FALSE)</f>
        <v>7500</v>
      </c>
      <c r="D5" s="3" t="s">
        <v>27</v>
      </c>
    </row>
    <row r="6" spans="1:4" ht="14.25">
      <c r="A6" s="2"/>
      <c r="B6" s="3" t="e">
        <f>VLOOKUP(A6,科目リスト!$A$2:$C$11,2,FALSE)</f>
        <v>#N/A</v>
      </c>
      <c r="C6" s="4" t="e">
        <f>VLOOKUP(A6,科目リスト!$A$2:$C$11,3,FALSE)</f>
        <v>#N/A</v>
      </c>
      <c r="D6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6" sqref="A6"/>
    </sheetView>
  </sheetViews>
  <sheetFormatPr defaultRowHeight="13.5"/>
  <cols>
    <col min="1" max="1" width="7" customWidth="1"/>
    <col min="2" max="2" width="26.5" customWidth="1"/>
    <col min="3" max="3" width="10.75" customWidth="1"/>
    <col min="4" max="4" width="23.375" customWidth="1"/>
  </cols>
  <sheetData>
    <row r="1" spans="1:4" ht="14.25">
      <c r="A1" s="1" t="s">
        <v>3</v>
      </c>
      <c r="B1" s="1" t="s">
        <v>5</v>
      </c>
      <c r="C1" s="1" t="s">
        <v>4</v>
      </c>
      <c r="D1" s="1" t="s">
        <v>23</v>
      </c>
    </row>
    <row r="2" spans="1:4" ht="14.25">
      <c r="A2" s="2" t="s">
        <v>0</v>
      </c>
      <c r="B2" s="3" t="str">
        <f>VLOOKUP(A2,科目リスト!$A$2:$C$11,2,FALSE)</f>
        <v>基礎英文法演習Ⅰ</v>
      </c>
      <c r="C2" s="4">
        <f>VLOOKUP(A2,科目リスト!$A$2:$C$11,3,FALSE)</f>
        <v>18000</v>
      </c>
      <c r="D2" s="3" t="s">
        <v>25</v>
      </c>
    </row>
    <row r="3" spans="1:4" ht="14.25">
      <c r="A3" s="2" t="s">
        <v>21</v>
      </c>
      <c r="B3" s="3" t="str">
        <f>VLOOKUP(A3,科目リスト!$A$2:$C$11,2,FALSE)</f>
        <v>長文読解・英作文演習</v>
      </c>
      <c r="C3" s="4">
        <f>VLOOKUP(A3,科目リスト!$A$2:$C$11,3,FALSE)</f>
        <v>23000</v>
      </c>
      <c r="D3" s="3" t="s">
        <v>24</v>
      </c>
    </row>
    <row r="4" spans="1:4" ht="14.25">
      <c r="A4" s="2" t="s">
        <v>9</v>
      </c>
      <c r="B4" s="3" t="str">
        <f>VLOOKUP(A4,科目リスト!$A$2:$C$11,2,FALSE)</f>
        <v>数学ⅠA基礎演習（文系用）</v>
      </c>
      <c r="C4" s="4">
        <f>VLOOKUP(A4,科目リスト!$A$2:$C$11,3,FALSE)</f>
        <v>14000</v>
      </c>
      <c r="D4" s="3" t="s">
        <v>26</v>
      </c>
    </row>
    <row r="5" spans="1:4" ht="14.25">
      <c r="A5" s="2" t="s">
        <v>17</v>
      </c>
      <c r="B5" s="3" t="str">
        <f>VLOOKUP(A5,科目リスト!$A$2:$C$11,2,FALSE)</f>
        <v>現代文演習</v>
      </c>
      <c r="C5" s="4">
        <f>VLOOKUP(A5,科目リスト!$A$2:$C$11,3,FALSE)</f>
        <v>7500</v>
      </c>
      <c r="D5" s="3" t="s">
        <v>27</v>
      </c>
    </row>
    <row r="6" spans="1:4" ht="14.25">
      <c r="A6" s="2" t="s">
        <v>19</v>
      </c>
      <c r="B6" s="3" t="str">
        <f>VLOOKUP(A6,科目リスト!$A$2:$C$11,2,FALSE)</f>
        <v>小論文（文理共通）</v>
      </c>
      <c r="C6" s="4">
        <f>VLOOKUP(A6,科目リスト!$A$2:$C$11,3,FALSE)</f>
        <v>12000</v>
      </c>
      <c r="D6" s="3" t="s">
        <v>28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" sqref="C1"/>
    </sheetView>
  </sheetViews>
  <sheetFormatPr defaultRowHeight="13.5"/>
  <cols>
    <col min="2" max="2" width="37" bestFit="1" customWidth="1"/>
  </cols>
  <sheetData>
    <row r="1" spans="1:3" ht="14.25">
      <c r="A1" s="8" t="s">
        <v>3</v>
      </c>
      <c r="B1" s="8" t="s">
        <v>5</v>
      </c>
      <c r="C1" s="8" t="s">
        <v>4</v>
      </c>
    </row>
    <row r="2" spans="1:3" ht="14.25">
      <c r="A2" s="5" t="s">
        <v>0</v>
      </c>
      <c r="B2" s="6" t="s">
        <v>6</v>
      </c>
      <c r="C2" s="7">
        <v>18000</v>
      </c>
    </row>
    <row r="3" spans="1:3" ht="14.25">
      <c r="A3" s="5" t="s">
        <v>1</v>
      </c>
      <c r="B3" s="6" t="s">
        <v>7</v>
      </c>
      <c r="C3" s="7">
        <v>21000</v>
      </c>
    </row>
    <row r="4" spans="1:3" ht="14.25">
      <c r="A4" s="5" t="s">
        <v>2</v>
      </c>
      <c r="B4" s="6" t="s">
        <v>8</v>
      </c>
      <c r="C4" s="7">
        <v>8500</v>
      </c>
    </row>
    <row r="5" spans="1:3" ht="14.25">
      <c r="A5" s="5" t="s">
        <v>21</v>
      </c>
      <c r="B5" s="6" t="s">
        <v>22</v>
      </c>
      <c r="C5" s="7">
        <v>23000</v>
      </c>
    </row>
    <row r="6" spans="1:3" ht="14.25">
      <c r="A6" s="5" t="s">
        <v>9</v>
      </c>
      <c r="B6" s="6" t="s">
        <v>12</v>
      </c>
      <c r="C6" s="7">
        <v>14000</v>
      </c>
    </row>
    <row r="7" spans="1:3" ht="14.25">
      <c r="A7" s="5" t="s">
        <v>10</v>
      </c>
      <c r="B7" s="6" t="s">
        <v>13</v>
      </c>
      <c r="C7" s="7">
        <v>16000</v>
      </c>
    </row>
    <row r="8" spans="1:3" ht="14.25">
      <c r="A8" s="5" t="s">
        <v>11</v>
      </c>
      <c r="B8" s="6" t="s">
        <v>14</v>
      </c>
      <c r="C8" s="7">
        <v>20000</v>
      </c>
    </row>
    <row r="9" spans="1:3" ht="14.25">
      <c r="A9" s="5" t="s">
        <v>15</v>
      </c>
      <c r="B9" s="6" t="s">
        <v>16</v>
      </c>
      <c r="C9" s="7">
        <v>10000</v>
      </c>
    </row>
    <row r="10" spans="1:3" ht="14.25">
      <c r="A10" s="5" t="s">
        <v>17</v>
      </c>
      <c r="B10" s="6" t="s">
        <v>18</v>
      </c>
      <c r="C10" s="7">
        <v>7500</v>
      </c>
    </row>
    <row r="11" spans="1:3" ht="14.25">
      <c r="A11" s="5" t="s">
        <v>19</v>
      </c>
      <c r="B11" s="6" t="s">
        <v>20</v>
      </c>
      <c r="C11" s="7">
        <v>12000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科目リスト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2010-02-04T01:14:11Z</dcterms:created>
  <dcterms:modified xsi:type="dcterms:W3CDTF">2012-11-12T02:52:43Z</dcterms:modified>
</cp:coreProperties>
</file>