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2\"/>
    </mc:Choice>
  </mc:AlternateContent>
  <bookViews>
    <workbookView xWindow="0" yWindow="0" windowWidth="20460" windowHeight="8295" activeTab="1"/>
  </bookViews>
  <sheets>
    <sheet name="前" sheetId="4" r:id="rId1"/>
    <sheet name="後 " sheetId="5" r:id="rId2"/>
  </sheets>
  <calcPr calcId="152511"/>
</workbook>
</file>

<file path=xl/calcChain.xml><?xml version="1.0" encoding="utf-8"?>
<calcChain xmlns="http://schemas.openxmlformats.org/spreadsheetml/2006/main">
  <c r="D7" i="5" l="1"/>
  <c r="D6" i="5"/>
  <c r="D5" i="5"/>
  <c r="D4" i="5"/>
  <c r="D3" i="5"/>
  <c r="D8" i="5" s="1"/>
  <c r="D10" i="5" l="1"/>
  <c r="D9" i="5"/>
  <c r="D7" i="4"/>
  <c r="D8" i="4" s="1"/>
  <c r="D6" i="4"/>
  <c r="D5" i="4"/>
  <c r="D4" i="4"/>
  <c r="D3" i="4"/>
</calcChain>
</file>

<file path=xl/sharedStrings.xml><?xml version="1.0" encoding="utf-8"?>
<sst xmlns="http://schemas.openxmlformats.org/spreadsheetml/2006/main" count="48" uniqueCount="24">
  <si>
    <t>費用</t>
    <rPh sb="0" eb="2">
      <t>ヒヨウ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</si>
  <si>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</si>
  <si>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</si>
  <si>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項目</t>
    <rPh sb="0" eb="2">
      <t>コウモク</t>
    </rPh>
    <phoneticPr fontId="2"/>
  </si>
  <si>
    <t>会場費</t>
    <rPh sb="0" eb="2">
      <t>カイジョウ</t>
    </rPh>
    <rPh sb="2" eb="3">
      <t>ヒ</t>
    </rPh>
    <phoneticPr fontId="2"/>
  </si>
  <si>
    <t>飲食費</t>
    <rPh sb="0" eb="3">
      <t>インショクヒ</t>
    </rPh>
    <phoneticPr fontId="2"/>
  </si>
  <si>
    <t>MD・CDコンポ賃料</t>
    <rPh sb="8" eb="10">
      <t>チンリョウ</t>
    </rPh>
    <phoneticPr fontId="2"/>
  </si>
  <si>
    <t>名</t>
    <rPh sb="0" eb="1">
      <t>メイ</t>
    </rPh>
    <phoneticPr fontId="2"/>
  </si>
  <si>
    <t>備考</t>
    <rPh sb="0" eb="2">
      <t>ビコウ</t>
    </rPh>
    <phoneticPr fontId="2"/>
  </si>
  <si>
    <t>前年度繰越金</t>
    <rPh sb="0" eb="3">
      <t>ゼンネンド</t>
    </rPh>
    <rPh sb="3" eb="5">
      <t>クリコシ</t>
    </rPh>
    <rPh sb="5" eb="6">
      <t>キン</t>
    </rPh>
    <phoneticPr fontId="2"/>
  </si>
  <si>
    <t>千円単位に切り上げ</t>
    <rPh sb="0" eb="2">
      <t>センエン</t>
    </rPh>
    <rPh sb="2" eb="4">
      <t>タンイ</t>
    </rPh>
    <rPh sb="5" eb="6">
      <t>キ</t>
    </rPh>
    <rPh sb="7" eb="8">
      <t>ア</t>
    </rPh>
    <phoneticPr fontId="2"/>
  </si>
  <si>
    <t>無料備品</t>
    <rPh sb="0" eb="2">
      <t>ムリョウ</t>
    </rPh>
    <rPh sb="2" eb="4">
      <t>ビヒン</t>
    </rPh>
    <phoneticPr fontId="2"/>
  </si>
  <si>
    <t>合　　計</t>
    <rPh sb="0" eb="1">
      <t>ア</t>
    </rPh>
    <rPh sb="3" eb="4">
      <t>ケイ</t>
    </rPh>
    <phoneticPr fontId="2"/>
  </si>
  <si>
    <t>会費案①</t>
    <rPh sb="0" eb="1">
      <t>カイ</t>
    </rPh>
    <rPh sb="1" eb="2">
      <t>ヒ</t>
    </rPh>
    <rPh sb="2" eb="3">
      <t>アン</t>
    </rPh>
    <phoneticPr fontId="2"/>
  </si>
  <si>
    <t>会費案②</t>
    <rPh sb="0" eb="1">
      <t>カイ</t>
    </rPh>
    <rPh sb="1" eb="2">
      <t>ヒ</t>
    </rPh>
    <rPh sb="2" eb="3">
      <t>アン</t>
    </rPh>
    <phoneticPr fontId="2"/>
  </si>
  <si>
    <t>百円単位に切り捨て</t>
    <rPh sb="0" eb="1">
      <t>ヒャク</t>
    </rPh>
    <rPh sb="1" eb="2">
      <t>エン</t>
    </rPh>
    <rPh sb="2" eb="4">
      <t>タンイ</t>
    </rPh>
    <rPh sb="5" eb="6">
      <t>キ</t>
    </rPh>
    <rPh sb="7" eb="8">
      <t>ス</t>
    </rPh>
    <phoneticPr fontId="2"/>
  </si>
  <si>
    <t>当日、後援会から寄附がある可能性有</t>
    <rPh sb="0" eb="2">
      <t>トウジツ</t>
    </rPh>
    <rPh sb="3" eb="6">
      <t>コウエンカイ</t>
    </rPh>
    <rPh sb="8" eb="10">
      <t>キフ</t>
    </rPh>
    <rPh sb="13" eb="16">
      <t>カノウセイ</t>
    </rPh>
    <rPh sb="16" eb="17">
      <t>アリ</t>
    </rPh>
    <phoneticPr fontId="2"/>
  </si>
  <si>
    <t>学内施設</t>
    <rPh sb="0" eb="2">
      <t>ガクナイ</t>
    </rPh>
    <rPh sb="2" eb="4">
      <t>シセツ</t>
    </rPh>
    <phoneticPr fontId="2"/>
  </si>
  <si>
    <t>花束・記念品</t>
    <rPh sb="0" eb="2">
      <t>ハナタバ</t>
    </rPh>
    <rPh sb="3" eb="6">
      <t>キネンヒン</t>
    </rPh>
    <phoneticPr fontId="2"/>
  </si>
  <si>
    <t>出席者50名、招待10名</t>
    <rPh sb="0" eb="3">
      <t>シュッセキシャ</t>
    </rPh>
    <rPh sb="5" eb="6">
      <t>メイ</t>
    </rPh>
    <rPh sb="7" eb="9">
      <t>ショウタイ</t>
    </rPh>
    <rPh sb="11" eb="12">
      <t>メイ</t>
    </rPh>
    <phoneticPr fontId="2"/>
  </si>
  <si>
    <t>招待10名分</t>
    <rPh sb="0" eb="2">
      <t>ショウタイ</t>
    </rPh>
    <rPh sb="4" eb="5">
      <t>メイ</t>
    </rPh>
    <rPh sb="5" eb="6">
      <t>ブン</t>
    </rPh>
    <phoneticPr fontId="2"/>
  </si>
  <si>
    <t>平成25年度謝恩会</t>
    <rPh sb="0" eb="2">
      <t>ヘイセイ</t>
    </rPh>
    <rPh sb="4" eb="6">
      <t>ネンド</t>
    </rPh>
    <rPh sb="6" eb="8">
      <t>シャオン</t>
    </rPh>
    <rPh sb="8" eb="9">
      <t>カイ</t>
    </rPh>
    <phoneticPr fontId="2"/>
  </si>
  <si>
    <t>出席者50名で分担</t>
    <rPh sb="0" eb="3">
      <t>シュッセキシャ</t>
    </rPh>
    <rPh sb="5" eb="6">
      <t>メイ</t>
    </rPh>
    <rPh sb="7" eb="9">
      <t>ブンタン</t>
    </rPh>
    <phoneticPr fontId="2"/>
  </si>
  <si>
    <t>出席者</t>
    <rPh sb="0" eb="3">
      <t>シュッセキシャ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</si>
</sst>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8" fontId="4" fillId="0" borderId="1" xfId="1" applyFont="1" applyBorder="1">
      <alignment vertical="center"/>
    </xf>
    <xf numFmtId="38" fontId="3" fillId="0" borderId="1" xfId="0" applyNumberFormat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A9" sqref="A9:C9"/>
    </sheetView>
  </sheetViews>
  <sheetFormatPr defaultRowHeight="13.5" x14ac:dyDescent="0.15"/>
  <cols>
    <col min="1" max="1" width="16.875" customWidth="1"/>
    <col min="2" max="2" width="8.125" customWidth="1"/>
    <col min="3" max="3" width="7.125" customWidth="1"/>
    <col min="4" max="4" width="8.5" customWidth="1"/>
    <col min="5" max="5" width="34.375" bestFit="1" customWidth="1"/>
  </cols>
  <sheetData>
    <row r="1" spans="1:5" ht="14.25" x14ac:dyDescent="0.15">
      <c r="A1" s="1" t="s">
        <v>21</v>
      </c>
      <c r="B1" s="1"/>
      <c r="C1" s="1" t="s">
        <v>23</v>
      </c>
      <c r="D1" s="1">
        <v>50</v>
      </c>
      <c r="E1" s="1" t="s">
        <v>7</v>
      </c>
    </row>
    <row r="2" spans="1:5" ht="14.25" x14ac:dyDescent="0.15">
      <c r="A2" s="5" t="s">
        <v>3</v>
      </c>
      <c r="B2" s="5" t="s">
        <v>1</v>
      </c>
      <c r="C2" s="5" t="s">
        <v>2</v>
      </c>
      <c r="D2" s="5" t="s">
        <v>0</v>
      </c>
      <c r="E2" s="5" t="s">
        <v>8</v>
      </c>
    </row>
    <row r="3" spans="1:5" ht="14.25" x14ac:dyDescent="0.15">
      <c r="A3" s="2" t="s">
        <v>4</v>
      </c>
      <c r="B3" s="3">
        <v>5000</v>
      </c>
      <c r="C3" s="2">
        <v>1</v>
      </c>
      <c r="D3" s="3">
        <f>B3*C3</f>
        <v>5000</v>
      </c>
      <c r="E3" s="2" t="s">
        <v>17</v>
      </c>
    </row>
    <row r="4" spans="1:5" ht="14.25" x14ac:dyDescent="0.15">
      <c r="A4" s="2" t="s">
        <v>5</v>
      </c>
      <c r="B4" s="3">
        <v>3000</v>
      </c>
      <c r="C4" s="2">
        <v>60</v>
      </c>
      <c r="D4" s="3">
        <f t="shared" ref="D4:D7" si="0">B4*C4</f>
        <v>180000</v>
      </c>
      <c r="E4" s="2" t="s">
        <v>19</v>
      </c>
    </row>
    <row r="5" spans="1:5" ht="14.25" x14ac:dyDescent="0.15">
      <c r="A5" s="2" t="s">
        <v>18</v>
      </c>
      <c r="B5" s="3">
        <v>3000</v>
      </c>
      <c r="C5" s="2">
        <v>10</v>
      </c>
      <c r="D5" s="3">
        <f t="shared" si="0"/>
        <v>30000</v>
      </c>
      <c r="E5" s="2" t="s">
        <v>20</v>
      </c>
    </row>
    <row r="6" spans="1:5" ht="14.25" x14ac:dyDescent="0.15">
      <c r="A6" s="2" t="s">
        <v>6</v>
      </c>
      <c r="B6" s="3">
        <v>0</v>
      </c>
      <c r="C6" s="2">
        <v>1</v>
      </c>
      <c r="D6" s="3">
        <f t="shared" si="0"/>
        <v>0</v>
      </c>
      <c r="E6" s="2" t="s">
        <v>11</v>
      </c>
    </row>
    <row r="7" spans="1:5" ht="14.25" x14ac:dyDescent="0.15">
      <c r="A7" s="2" t="s">
        <v>9</v>
      </c>
      <c r="B7" s="3">
        <v>-4800</v>
      </c>
      <c r="C7" s="2">
        <v>1</v>
      </c>
      <c r="D7" s="3">
        <f t="shared" si="0"/>
        <v>-4800</v>
      </c>
      <c r="E7" s="2" t="s">
        <v>16</v>
      </c>
    </row>
    <row r="8" spans="1:5" ht="14.25" x14ac:dyDescent="0.15">
      <c r="A8" s="6" t="s">
        <v>12</v>
      </c>
      <c r="B8" s="6"/>
      <c r="C8" s="6"/>
      <c r="D8" s="4">
        <f>SUM(D3:D7)</f>
        <v>210200</v>
      </c>
      <c r="E8" s="2" t="s">
        <v>22</v>
      </c>
    </row>
    <row r="9" spans="1:5" ht="14.25" x14ac:dyDescent="0.15">
      <c r="A9" s="6" t="s">
        <v>13</v>
      </c>
      <c r="B9" s="6"/>
      <c r="C9" s="6"/>
      <c r="D9" s="4"/>
      <c r="E9" s="2" t="s">
        <v>10</v>
      </c>
    </row>
    <row r="10" spans="1:5" ht="14.25" x14ac:dyDescent="0.15">
      <c r="A10" s="6" t="s">
        <v>14</v>
      </c>
      <c r="B10" s="6"/>
      <c r="C10" s="6"/>
      <c r="D10" s="4"/>
      <c r="E10" s="2" t="s">
        <v>15</v>
      </c>
    </row>
  </sheetData>
  <mergeCells count="3">
    <mergeCell ref="A8:C8"/>
    <mergeCell ref="A9:C9"/>
    <mergeCell ref="A10:C10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D9" sqref="D9"/>
    </sheetView>
  </sheetViews>
  <sheetFormatPr defaultRowHeight="13.5" x14ac:dyDescent="0.15"/>
  <cols>
    <col min="1" max="1" width="16.875" customWidth="1"/>
    <col min="2" max="2" width="8.125" customWidth="1"/>
    <col min="3" max="3" width="7.125" customWidth="1"/>
    <col min="4" max="4" width="8.5" customWidth="1"/>
    <col min="5" max="5" width="34.375" bestFit="1" customWidth="1"/>
  </cols>
  <sheetData>
    <row r="1" spans="1:5" ht="14.25" x14ac:dyDescent="0.15">
      <c r="A1" s="1" t="s">
        <v>21</v>
      </c>
      <c r="B1" s="1"/>
      <c r="C1" s="1" t="s">
        <v>23</v>
      </c>
      <c r="D1" s="1">
        <v>50</v>
      </c>
      <c r="E1" s="1" t="s">
        <v>7</v>
      </c>
    </row>
    <row r="2" spans="1:5" ht="14.25" x14ac:dyDescent="0.15">
      <c r="A2" s="5" t="s">
        <v>3</v>
      </c>
      <c r="B2" s="5" t="s">
        <v>1</v>
      </c>
      <c r="C2" s="5" t="s">
        <v>2</v>
      </c>
      <c r="D2" s="5" t="s">
        <v>0</v>
      </c>
      <c r="E2" s="5" t="s">
        <v>8</v>
      </c>
    </row>
    <row r="3" spans="1:5" ht="14.25" x14ac:dyDescent="0.15">
      <c r="A3" s="2" t="s">
        <v>4</v>
      </c>
      <c r="B3" s="3">
        <v>5000</v>
      </c>
      <c r="C3" s="2">
        <v>1</v>
      </c>
      <c r="D3" s="3">
        <f>B3*C3</f>
        <v>5000</v>
      </c>
      <c r="E3" s="2" t="s">
        <v>17</v>
      </c>
    </row>
    <row r="4" spans="1:5" ht="14.25" x14ac:dyDescent="0.15">
      <c r="A4" s="2" t="s">
        <v>5</v>
      </c>
      <c r="B4" s="3">
        <v>3000</v>
      </c>
      <c r="C4" s="2">
        <v>60</v>
      </c>
      <c r="D4" s="3">
        <f t="shared" ref="D4:D7" si="0">B4*C4</f>
        <v>180000</v>
      </c>
      <c r="E4" s="2" t="s">
        <v>19</v>
      </c>
    </row>
    <row r="5" spans="1:5" ht="14.25" x14ac:dyDescent="0.15">
      <c r="A5" s="2" t="s">
        <v>18</v>
      </c>
      <c r="B5" s="3">
        <v>3000</v>
      </c>
      <c r="C5" s="2">
        <v>10</v>
      </c>
      <c r="D5" s="3">
        <f t="shared" si="0"/>
        <v>30000</v>
      </c>
      <c r="E5" s="2" t="s">
        <v>20</v>
      </c>
    </row>
    <row r="6" spans="1:5" ht="14.25" x14ac:dyDescent="0.15">
      <c r="A6" s="2" t="s">
        <v>6</v>
      </c>
      <c r="B6" s="3">
        <v>0</v>
      </c>
      <c r="C6" s="2">
        <v>1</v>
      </c>
      <c r="D6" s="3">
        <f t="shared" si="0"/>
        <v>0</v>
      </c>
      <c r="E6" s="2" t="s">
        <v>11</v>
      </c>
    </row>
    <row r="7" spans="1:5" ht="14.25" x14ac:dyDescent="0.15">
      <c r="A7" s="2" t="s">
        <v>9</v>
      </c>
      <c r="B7" s="3">
        <v>-4800</v>
      </c>
      <c r="C7" s="2">
        <v>1</v>
      </c>
      <c r="D7" s="3">
        <f t="shared" si="0"/>
        <v>-4800</v>
      </c>
      <c r="E7" s="2" t="s">
        <v>16</v>
      </c>
    </row>
    <row r="8" spans="1:5" ht="14.25" x14ac:dyDescent="0.15">
      <c r="A8" s="6" t="s">
        <v>12</v>
      </c>
      <c r="B8" s="6"/>
      <c r="C8" s="6"/>
      <c r="D8" s="4">
        <f>SUM(D3:D7)</f>
        <v>210200</v>
      </c>
      <c r="E8" s="2" t="s">
        <v>22</v>
      </c>
    </row>
    <row r="9" spans="1:5" ht="14.25" x14ac:dyDescent="0.15">
      <c r="A9" s="6" t="s">
        <v>13</v>
      </c>
      <c r="B9" s="6"/>
      <c r="C9" s="6"/>
      <c r="D9" s="4">
        <f>ROUNDUP(D8/D1,-3)</f>
        <v>5000</v>
      </c>
      <c r="E9" s="2" t="s">
        <v>10</v>
      </c>
    </row>
    <row r="10" spans="1:5" ht="14.25" x14ac:dyDescent="0.15">
      <c r="A10" s="6" t="s">
        <v>14</v>
      </c>
      <c r="B10" s="6"/>
      <c r="C10" s="6"/>
      <c r="D10" s="4">
        <f>ROUNDDOWN(D8/D1,-2)</f>
        <v>4200</v>
      </c>
      <c r="E10" s="2" t="s">
        <v>15</v>
      </c>
    </row>
  </sheetData>
  <mergeCells count="3">
    <mergeCell ref="A8:C8"/>
    <mergeCell ref="A9:C9"/>
    <mergeCell ref="A10:C10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2010-02-08T00:47:27Z</dcterms:created>
  <dcterms:modified xsi:type="dcterms:W3CDTF">2013-01-04T13:03:07Z</dcterms:modified>
</cp:coreProperties>
</file>