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7\"/>
    </mc:Choice>
  </mc:AlternateContent>
  <bookViews>
    <workbookView xWindow="480" yWindow="75" windowWidth="10755" windowHeight="5805" activeTab="1"/>
  </bookViews>
  <sheets>
    <sheet name="前" sheetId="5" r:id="rId1"/>
    <sheet name="後" sheetId="4" r:id="rId2"/>
  </sheets>
  <calcPr calcId="152511"/>
</workbook>
</file>

<file path=xl/calcChain.xml><?xml version="1.0" encoding="utf-8"?>
<calcChain xmlns="http://schemas.openxmlformats.org/spreadsheetml/2006/main">
  <c r="G14" i="5" l="1"/>
  <c r="G13" i="5"/>
  <c r="G12" i="5"/>
  <c r="G11" i="5"/>
  <c r="G10" i="5"/>
  <c r="G9" i="5"/>
  <c r="G8" i="5"/>
  <c r="G7" i="5"/>
  <c r="G6" i="5"/>
  <c r="G5" i="5"/>
  <c r="G4" i="5"/>
  <c r="F15" i="5"/>
  <c r="G3" i="5"/>
  <c r="G15" i="5" s="1"/>
  <c r="E15" i="5" l="1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G6" i="4" s="1"/>
  <c r="F5" i="4"/>
  <c r="E5" i="4"/>
  <c r="F4" i="4"/>
  <c r="E4" i="4"/>
  <c r="G4" i="4" s="1"/>
  <c r="F3" i="4"/>
  <c r="E3" i="4"/>
  <c r="G14" i="4" l="1"/>
  <c r="G7" i="4"/>
  <c r="G9" i="4"/>
  <c r="G11" i="4"/>
  <c r="G13" i="4"/>
  <c r="G8" i="4"/>
  <c r="F15" i="4"/>
  <c r="G5" i="4"/>
  <c r="G3" i="4"/>
  <c r="G10" i="4"/>
  <c r="G12" i="4"/>
  <c r="E15" i="4"/>
  <c r="G15" i="4" l="1"/>
</calcChain>
</file>

<file path=xl/sharedStrings.xml><?xml version="1.0" encoding="utf-8"?>
<sst xmlns="http://schemas.openxmlformats.org/spreadsheetml/2006/main" count="20" uniqueCount="10">
  <si>
    <t>金利（年）</t>
    <rPh sb="0" eb="2">
      <t>キンリ</t>
    </rPh>
    <rPh sb="3" eb="4">
      <t>ネン</t>
    </rPh>
    <phoneticPr fontId="2"/>
  </si>
  <si>
    <t>返済期間（年）</t>
    <rPh sb="0" eb="2">
      <t>ヘンサイ</t>
    </rPh>
    <rPh sb="2" eb="4">
      <t>キカン</t>
    </rPh>
    <rPh sb="5" eb="6">
      <t>ネン</t>
    </rPh>
    <phoneticPr fontId="2"/>
  </si>
  <si>
    <t>借入金額</t>
    <rPh sb="0" eb="2">
      <t>カリイレ</t>
    </rPh>
    <rPh sb="2" eb="4">
      <t>キンガク</t>
    </rPh>
    <phoneticPr fontId="2"/>
  </si>
  <si>
    <t>回</t>
    <rPh sb="0" eb="1">
      <t>カイ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</si>
  <si>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</si>
  <si>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</si>
  <si>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支払額</t>
    <rPh sb="0" eb="2">
      <t>シハライ</t>
    </rPh>
    <rPh sb="2" eb="3">
      <t>ガク</t>
    </rPh>
    <phoneticPr fontId="2"/>
  </si>
  <si>
    <t>合計</t>
    <rPh sb="0" eb="2">
      <t>ゴウケイ</t>
    </rPh>
    <phoneticPr fontId="2"/>
  </si>
  <si>
    <t>▼返済予定表</t>
    <rPh sb="1" eb="3">
      <t>ヘンサイ</t>
    </rPh>
    <rPh sb="3" eb="5">
      <t>ヨテイ</t>
    </rPh>
    <rPh sb="5" eb="6">
      <t>ヒョウ</t>
    </rPh>
    <phoneticPr fontId="2"/>
  </si>
  <si>
    <t>▼借入条件</t>
    <rPh sb="1" eb="3">
      <t>カリイレ</t>
    </rPh>
    <rPh sb="3" eb="5">
      <t>ジョウケン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</si>
</sst>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4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4" fillId="0" borderId="1" xfId="1" applyFont="1" applyBorder="1">
      <alignment vertical="center"/>
    </xf>
    <xf numFmtId="176" fontId="4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2" sqref="A2"/>
    </sheetView>
  </sheetViews>
  <sheetFormatPr defaultRowHeight="14.25" x14ac:dyDescent="0.15"/>
  <cols>
    <col min="1" max="1" width="13.875" style="1" bestFit="1" customWidth="1"/>
    <col min="2" max="2" width="10.25" style="1" customWidth="1"/>
    <col min="3" max="3" width="2.625" style="1" customWidth="1"/>
    <col min="4" max="4" width="7" style="1" customWidth="1"/>
    <col min="5" max="5" width="10" style="1" bestFit="1" customWidth="1"/>
    <col min="6" max="6" width="9" style="1"/>
    <col min="7" max="7" width="10" style="1" bestFit="1" customWidth="1"/>
    <col min="8" max="16384" width="9" style="1"/>
  </cols>
  <sheetData>
    <row r="1" spans="1:7" x14ac:dyDescent="0.15">
      <c r="A1" s="1" t="s">
        <v>9</v>
      </c>
      <c r="D1" s="1" t="s">
        <v>8</v>
      </c>
    </row>
    <row r="2" spans="1:7" x14ac:dyDescent="0.15">
      <c r="A2" s="7" t="s">
        <v>0</v>
      </c>
      <c r="B2" s="6">
        <v>0.05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15">
      <c r="A3" s="7" t="s">
        <v>1</v>
      </c>
      <c r="B3" s="2">
        <v>1</v>
      </c>
      <c r="D3" s="2">
        <v>1</v>
      </c>
      <c r="E3" s="3"/>
      <c r="F3" s="3"/>
      <c r="G3" s="3">
        <f>E3+F3</f>
        <v>0</v>
      </c>
    </row>
    <row r="4" spans="1:7" x14ac:dyDescent="0.15">
      <c r="A4" s="7" t="s">
        <v>2</v>
      </c>
      <c r="B4" s="5">
        <v>500000</v>
      </c>
      <c r="D4" s="2">
        <v>2</v>
      </c>
      <c r="E4" s="3"/>
      <c r="F4" s="3"/>
      <c r="G4" s="3">
        <f t="shared" ref="G4:G14" si="0">E4+F4</f>
        <v>0</v>
      </c>
    </row>
    <row r="5" spans="1:7" x14ac:dyDescent="0.15">
      <c r="D5" s="2">
        <v>3</v>
      </c>
      <c r="E5" s="3"/>
      <c r="F5" s="3"/>
      <c r="G5" s="3">
        <f t="shared" si="0"/>
        <v>0</v>
      </c>
    </row>
    <row r="6" spans="1:7" x14ac:dyDescent="0.15">
      <c r="D6" s="2">
        <v>4</v>
      </c>
      <c r="E6" s="3"/>
      <c r="F6" s="3"/>
      <c r="G6" s="3">
        <f t="shared" si="0"/>
        <v>0</v>
      </c>
    </row>
    <row r="7" spans="1:7" x14ac:dyDescent="0.15">
      <c r="D7" s="2">
        <v>5</v>
      </c>
      <c r="E7" s="3"/>
      <c r="F7" s="3"/>
      <c r="G7" s="3">
        <f t="shared" si="0"/>
        <v>0</v>
      </c>
    </row>
    <row r="8" spans="1:7" x14ac:dyDescent="0.15">
      <c r="D8" s="2">
        <v>6</v>
      </c>
      <c r="E8" s="3"/>
      <c r="F8" s="3"/>
      <c r="G8" s="3">
        <f t="shared" si="0"/>
        <v>0</v>
      </c>
    </row>
    <row r="9" spans="1:7" x14ac:dyDescent="0.15">
      <c r="D9" s="2">
        <v>7</v>
      </c>
      <c r="E9" s="3"/>
      <c r="F9" s="3"/>
      <c r="G9" s="3">
        <f t="shared" si="0"/>
        <v>0</v>
      </c>
    </row>
    <row r="10" spans="1:7" x14ac:dyDescent="0.15">
      <c r="D10" s="2">
        <v>8</v>
      </c>
      <c r="E10" s="3"/>
      <c r="F10" s="3"/>
      <c r="G10" s="3">
        <f t="shared" si="0"/>
        <v>0</v>
      </c>
    </row>
    <row r="11" spans="1:7" x14ac:dyDescent="0.15">
      <c r="D11" s="2">
        <v>9</v>
      </c>
      <c r="E11" s="3"/>
      <c r="F11" s="3"/>
      <c r="G11" s="3">
        <f t="shared" si="0"/>
        <v>0</v>
      </c>
    </row>
    <row r="12" spans="1:7" x14ac:dyDescent="0.15">
      <c r="D12" s="2">
        <v>10</v>
      </c>
      <c r="E12" s="3"/>
      <c r="F12" s="3"/>
      <c r="G12" s="3">
        <f t="shared" si="0"/>
        <v>0</v>
      </c>
    </row>
    <row r="13" spans="1:7" x14ac:dyDescent="0.15">
      <c r="D13" s="2">
        <v>11</v>
      </c>
      <c r="E13" s="3"/>
      <c r="F13" s="3"/>
      <c r="G13" s="3">
        <f t="shared" si="0"/>
        <v>0</v>
      </c>
    </row>
    <row r="14" spans="1:7" x14ac:dyDescent="0.15">
      <c r="D14" s="2">
        <v>12</v>
      </c>
      <c r="E14" s="3"/>
      <c r="F14" s="3"/>
      <c r="G14" s="3">
        <f t="shared" si="0"/>
        <v>0</v>
      </c>
    </row>
    <row r="15" spans="1:7" x14ac:dyDescent="0.15">
      <c r="D15" s="4" t="s">
        <v>7</v>
      </c>
      <c r="E15" s="3">
        <f>SUM(E3:E14)</f>
        <v>0</v>
      </c>
      <c r="F15" s="3">
        <f>SUM(F3:F14)</f>
        <v>0</v>
      </c>
      <c r="G15" s="3">
        <f t="shared" ref="G15" si="1">SUM(G3:G14)</f>
        <v>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E3" sqref="E3"/>
    </sheetView>
  </sheetViews>
  <sheetFormatPr defaultRowHeight="14.25" x14ac:dyDescent="0.15"/>
  <cols>
    <col min="1" max="1" width="13.875" style="1" bestFit="1" customWidth="1"/>
    <col min="2" max="2" width="10.25" style="1" customWidth="1"/>
    <col min="3" max="3" width="2.625" style="1" customWidth="1"/>
    <col min="4" max="4" width="7" style="1" customWidth="1"/>
    <col min="5" max="5" width="10" style="1" bestFit="1" customWidth="1"/>
    <col min="6" max="6" width="9" style="1"/>
    <col min="7" max="7" width="10" style="1" bestFit="1" customWidth="1"/>
    <col min="8" max="16384" width="9" style="1"/>
  </cols>
  <sheetData>
    <row r="1" spans="1:7" x14ac:dyDescent="0.15">
      <c r="A1" s="1" t="s">
        <v>9</v>
      </c>
      <c r="D1" s="1" t="s">
        <v>8</v>
      </c>
    </row>
    <row r="2" spans="1:7" x14ac:dyDescent="0.15">
      <c r="A2" s="7" t="s">
        <v>0</v>
      </c>
      <c r="B2" s="6">
        <v>0.05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15">
      <c r="A3" s="7" t="s">
        <v>1</v>
      </c>
      <c r="B3" s="2">
        <v>1</v>
      </c>
      <c r="D3" s="2">
        <v>1</v>
      </c>
      <c r="E3" s="3">
        <f t="shared" ref="E3:E14" si="0">PPMT($B$2/12,$D3,$B$3*12,$B$4)</f>
        <v>-40720.407560900232</v>
      </c>
      <c r="F3" s="3">
        <f t="shared" ref="F3:F14" si="1">IPMT($B$2/12,$D3,$B$3*12,$B$4)</f>
        <v>-2083.3333333333335</v>
      </c>
      <c r="G3" s="3">
        <f>E3+F3</f>
        <v>-42803.740894233568</v>
      </c>
    </row>
    <row r="4" spans="1:7" x14ac:dyDescent="0.15">
      <c r="A4" s="7" t="s">
        <v>2</v>
      </c>
      <c r="B4" s="5">
        <v>500000</v>
      </c>
      <c r="D4" s="2">
        <v>2</v>
      </c>
      <c r="E4" s="3">
        <f t="shared" si="0"/>
        <v>-40890.075925737314</v>
      </c>
      <c r="F4" s="3">
        <f t="shared" si="1"/>
        <v>-1913.6649684962495</v>
      </c>
      <c r="G4" s="3">
        <f t="shared" ref="G4:G14" si="2">E4+F4</f>
        <v>-42803.740894233561</v>
      </c>
    </row>
    <row r="5" spans="1:7" x14ac:dyDescent="0.15">
      <c r="D5" s="2">
        <v>3</v>
      </c>
      <c r="E5" s="3">
        <f t="shared" si="0"/>
        <v>-41060.451242094554</v>
      </c>
      <c r="F5" s="3">
        <f t="shared" si="1"/>
        <v>-1743.2896521390103</v>
      </c>
      <c r="G5" s="3">
        <f t="shared" si="2"/>
        <v>-42803.740894233561</v>
      </c>
    </row>
    <row r="6" spans="1:7" x14ac:dyDescent="0.15">
      <c r="D6" s="2">
        <v>4</v>
      </c>
      <c r="E6" s="3">
        <f t="shared" si="0"/>
        <v>-41231.536455603287</v>
      </c>
      <c r="F6" s="3">
        <f t="shared" si="1"/>
        <v>-1572.204438630283</v>
      </c>
      <c r="G6" s="3">
        <f t="shared" si="2"/>
        <v>-42803.740894233568</v>
      </c>
    </row>
    <row r="7" spans="1:7" x14ac:dyDescent="0.15">
      <c r="D7" s="2">
        <v>5</v>
      </c>
      <c r="E7" s="3">
        <f t="shared" si="0"/>
        <v>-41403.334524168298</v>
      </c>
      <c r="F7" s="3">
        <f t="shared" si="1"/>
        <v>-1400.4063700652694</v>
      </c>
      <c r="G7" s="3">
        <f t="shared" si="2"/>
        <v>-42803.740894233568</v>
      </c>
    </row>
    <row r="8" spans="1:7" x14ac:dyDescent="0.15">
      <c r="D8" s="2">
        <v>6</v>
      </c>
      <c r="E8" s="3">
        <f t="shared" si="0"/>
        <v>-41575.848418018999</v>
      </c>
      <c r="F8" s="3">
        <f t="shared" si="1"/>
        <v>-1227.8924762145682</v>
      </c>
      <c r="G8" s="3">
        <f t="shared" si="2"/>
        <v>-42803.740894233568</v>
      </c>
    </row>
    <row r="9" spans="1:7" x14ac:dyDescent="0.15">
      <c r="D9" s="2">
        <v>7</v>
      </c>
      <c r="E9" s="3">
        <f t="shared" si="0"/>
        <v>-41749.081119760747</v>
      </c>
      <c r="F9" s="3">
        <f t="shared" si="1"/>
        <v>-1054.6597744728224</v>
      </c>
      <c r="G9" s="3">
        <f t="shared" si="2"/>
        <v>-42803.740894233568</v>
      </c>
    </row>
    <row r="10" spans="1:7" x14ac:dyDescent="0.15">
      <c r="D10" s="2">
        <v>8</v>
      </c>
      <c r="E10" s="3">
        <f t="shared" si="0"/>
        <v>-41923.035624426419</v>
      </c>
      <c r="F10" s="3">
        <f t="shared" si="1"/>
        <v>-880.7052698071526</v>
      </c>
      <c r="G10" s="3">
        <f t="shared" si="2"/>
        <v>-42803.740894233568</v>
      </c>
    </row>
    <row r="11" spans="1:7" x14ac:dyDescent="0.15">
      <c r="D11" s="2">
        <v>9</v>
      </c>
      <c r="E11" s="3">
        <f t="shared" si="0"/>
        <v>-42097.714939528189</v>
      </c>
      <c r="F11" s="3">
        <f t="shared" si="1"/>
        <v>-706.02595470537585</v>
      </c>
      <c r="G11" s="3">
        <f t="shared" si="2"/>
        <v>-42803.740894233568</v>
      </c>
    </row>
    <row r="12" spans="1:7" x14ac:dyDescent="0.15">
      <c r="D12" s="2">
        <v>10</v>
      </c>
      <c r="E12" s="3">
        <f t="shared" si="0"/>
        <v>-42273.122085109557</v>
      </c>
      <c r="F12" s="3">
        <f t="shared" si="1"/>
        <v>-530.61880912400852</v>
      </c>
      <c r="G12" s="3">
        <f t="shared" si="2"/>
        <v>-42803.740894233568</v>
      </c>
    </row>
    <row r="13" spans="1:7" x14ac:dyDescent="0.15">
      <c r="D13" s="2">
        <v>11</v>
      </c>
      <c r="E13" s="3">
        <f t="shared" si="0"/>
        <v>-42449.260093797515</v>
      </c>
      <c r="F13" s="3">
        <f t="shared" si="1"/>
        <v>-354.48080043605211</v>
      </c>
      <c r="G13" s="3">
        <f t="shared" si="2"/>
        <v>-42803.740894233568</v>
      </c>
    </row>
    <row r="14" spans="1:7" x14ac:dyDescent="0.15">
      <c r="D14" s="2">
        <v>12</v>
      </c>
      <c r="E14" s="3">
        <f t="shared" si="0"/>
        <v>-42626.132010855006</v>
      </c>
      <c r="F14" s="3">
        <f t="shared" si="1"/>
        <v>-177.6088833785625</v>
      </c>
      <c r="G14" s="3">
        <f t="shared" si="2"/>
        <v>-42803.740894233568</v>
      </c>
    </row>
    <row r="15" spans="1:7" x14ac:dyDescent="0.15">
      <c r="D15" s="4" t="s">
        <v>7</v>
      </c>
      <c r="E15" s="3">
        <f>SUM(E3:E14)</f>
        <v>-500000.00000000017</v>
      </c>
      <c r="F15" s="3">
        <f>SUM(F3:F14)</f>
        <v>-13644.89073080269</v>
      </c>
      <c r="G15" s="3">
        <f t="shared" ref="G15" si="3">SUM(G3:G14)</f>
        <v>-513644.89073080284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2010-04-16T03:30:55Z</dcterms:created>
  <dcterms:modified xsi:type="dcterms:W3CDTF">2013-01-17T08:39:00Z</dcterms:modified>
</cp:coreProperties>
</file>