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6章\Sec.50\"/>
    </mc:Choice>
  </mc:AlternateContent>
  <bookViews>
    <workbookView xWindow="0" yWindow="0" windowWidth="15330" windowHeight="8055"/>
  </bookViews>
  <sheets>
    <sheet name="Sheet1" sheetId="5" r:id="rId1"/>
  </sheets>
  <calcPr calcId="152511"/>
</workbook>
</file>

<file path=xl/calcChain.xml><?xml version="1.0" encoding="utf-8"?>
<calcChain xmlns="http://schemas.openxmlformats.org/spreadsheetml/2006/main">
  <c r="F43" i="5" l="1"/>
  <c r="E43" i="5"/>
  <c r="D43" i="5"/>
  <c r="C43" i="5"/>
  <c r="B43" i="5"/>
  <c r="F42" i="5"/>
  <c r="F46" i="5" s="1"/>
  <c r="E42" i="5"/>
  <c r="E46" i="5" s="1"/>
  <c r="D42" i="5"/>
  <c r="D46" i="5" s="1"/>
  <c r="C42" i="5"/>
  <c r="C46" i="5" s="1"/>
  <c r="B42" i="5"/>
  <c r="B46" i="5" s="1"/>
  <c r="F27" i="5"/>
  <c r="E27" i="5"/>
  <c r="D27" i="5"/>
  <c r="C27" i="5"/>
  <c r="B27" i="5"/>
  <c r="F26" i="5"/>
  <c r="F30" i="5" s="1"/>
  <c r="E26" i="5"/>
  <c r="E30" i="5" s="1"/>
  <c r="D26" i="5"/>
  <c r="D30" i="5" s="1"/>
  <c r="C26" i="5"/>
  <c r="C30" i="5" s="1"/>
  <c r="B26" i="5"/>
  <c r="B30" i="5" s="1"/>
  <c r="C45" i="5" l="1"/>
  <c r="E45" i="5"/>
  <c r="B45" i="5"/>
  <c r="D45" i="5"/>
  <c r="F45" i="5"/>
  <c r="B29" i="5"/>
  <c r="D29" i="5"/>
  <c r="F29" i="5"/>
  <c r="C29" i="5"/>
  <c r="E29" i="5"/>
  <c r="F11" i="5"/>
  <c r="E11" i="5"/>
  <c r="D11" i="5"/>
  <c r="C11" i="5"/>
  <c r="B11" i="5"/>
  <c r="F10" i="5"/>
  <c r="F14" i="5" s="1"/>
  <c r="E10" i="5"/>
  <c r="E14" i="5" s="1"/>
  <c r="D10" i="5"/>
  <c r="D14" i="5" s="1"/>
  <c r="C10" i="5"/>
  <c r="C14" i="5" s="1"/>
  <c r="B10" i="5"/>
  <c r="B14" i="5" s="1"/>
  <c r="C13" i="5" l="1"/>
  <c r="E13" i="5"/>
  <c r="B13" i="5"/>
  <c r="D13" i="5"/>
  <c r="F13" i="5"/>
</calcChain>
</file>

<file path=xl/sharedStrings.xml><?xml version="1.0" encoding="utf-8"?>
<sst xmlns="http://schemas.openxmlformats.org/spreadsheetml/2006/main" count="51" uniqueCount="19">
  <si>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</si>
  <si>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</si>
  <si>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</si>
  <si>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</si>
  <si>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</si>
  <si>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</si>
  <si>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</si>
  <si>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</si>
  <si>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</si>
  <si>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</si>
  <si>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</si>
  <si>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</si>
  <si>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</si>
  <si>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</si>
  <si>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</si>
  <si>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</si>
  <si>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上半期商品区分別売上（名古屋地区）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</si>
  <si>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上半期商品区分別売上（大阪地区）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</si>
  <si>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上半期区分別売上（福岡地区）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フクオカ</t>
    </rPh>
    <rPh sb="11" eb="13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</si>
</sst>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38" fontId="0" fillId="0" borderId="2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sqref="A1:F1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</cols>
  <sheetData>
    <row r="1" spans="1:6">
      <c r="A1" s="22" t="s">
        <v>16</v>
      </c>
      <c r="B1" s="22"/>
      <c r="C1" s="22"/>
      <c r="D1" s="22"/>
      <c r="E1" s="22"/>
      <c r="F1" s="22"/>
    </row>
    <row r="3" spans="1:6">
      <c r="A3" s="20"/>
      <c r="B3" s="2" t="s">
        <v>4</v>
      </c>
      <c r="C3" s="2" t="s">
        <v>5</v>
      </c>
      <c r="D3" s="2" t="s">
        <v>8</v>
      </c>
      <c r="E3" s="2" t="s">
        <v>6</v>
      </c>
      <c r="F3" s="3" t="s">
        <v>7</v>
      </c>
    </row>
    <row r="4" spans="1:6">
      <c r="A4" s="2" t="s">
        <v>9</v>
      </c>
      <c r="B4" s="15">
        <v>430350</v>
      </c>
      <c r="C4" s="15">
        <v>331360</v>
      </c>
      <c r="D4" s="15">
        <v>151500</v>
      </c>
      <c r="E4" s="15">
        <v>74400</v>
      </c>
      <c r="F4" s="16">
        <v>57000</v>
      </c>
    </row>
    <row r="5" spans="1:6">
      <c r="A5" s="2" t="s">
        <v>10</v>
      </c>
      <c r="B5" s="15">
        <v>490960</v>
      </c>
      <c r="C5" s="15">
        <v>351620</v>
      </c>
      <c r="D5" s="15">
        <v>120080</v>
      </c>
      <c r="E5" s="15">
        <v>171060</v>
      </c>
      <c r="F5" s="16">
        <v>91080</v>
      </c>
    </row>
    <row r="6" spans="1:6">
      <c r="A6" s="2" t="s">
        <v>11</v>
      </c>
      <c r="B6" s="15">
        <v>590350</v>
      </c>
      <c r="C6" s="15">
        <v>462780</v>
      </c>
      <c r="D6" s="15">
        <v>121200</v>
      </c>
      <c r="E6" s="15">
        <v>66500</v>
      </c>
      <c r="F6" s="16">
        <v>121200</v>
      </c>
    </row>
    <row r="7" spans="1:6">
      <c r="A7" s="2" t="s">
        <v>12</v>
      </c>
      <c r="B7" s="15">
        <v>660350</v>
      </c>
      <c r="C7" s="15">
        <v>503360</v>
      </c>
      <c r="D7" s="15">
        <v>223500</v>
      </c>
      <c r="E7" s="15">
        <v>186400</v>
      </c>
      <c r="F7" s="16">
        <v>11000</v>
      </c>
    </row>
    <row r="8" spans="1:6">
      <c r="A8" s="2" t="s">
        <v>13</v>
      </c>
      <c r="B8" s="15">
        <v>790960</v>
      </c>
      <c r="C8" s="15">
        <v>545620</v>
      </c>
      <c r="D8" s="15">
        <v>230080</v>
      </c>
      <c r="E8" s="15">
        <v>201060</v>
      </c>
      <c r="F8" s="16">
        <v>150080</v>
      </c>
    </row>
    <row r="9" spans="1:6">
      <c r="A9" s="2" t="s">
        <v>14</v>
      </c>
      <c r="B9" s="15">
        <v>820350</v>
      </c>
      <c r="C9" s="15">
        <v>646780</v>
      </c>
      <c r="D9" s="15">
        <v>241200</v>
      </c>
      <c r="E9" s="15">
        <v>219500</v>
      </c>
      <c r="F9" s="16">
        <v>161200</v>
      </c>
    </row>
    <row r="10" spans="1:6">
      <c r="A10" s="6" t="s">
        <v>15</v>
      </c>
      <c r="B10" s="7">
        <f>SUM(B4:B9)</f>
        <v>3783320</v>
      </c>
      <c r="C10" s="19">
        <f>SUM(C4:C9)</f>
        <v>2841520</v>
      </c>
      <c r="D10" s="7">
        <f t="shared" ref="D10:F10" si="0">SUM(D4:D9)</f>
        <v>1087560</v>
      </c>
      <c r="E10" s="7">
        <f t="shared" si="0"/>
        <v>918920</v>
      </c>
      <c r="F10" s="21">
        <f t="shared" si="0"/>
        <v>591560</v>
      </c>
    </row>
    <row r="11" spans="1:6" ht="14.25" thickBot="1">
      <c r="A11" s="8" t="s">
        <v>0</v>
      </c>
      <c r="B11" s="9">
        <f>AVERAGE(B4:B9)</f>
        <v>630553.33333333337</v>
      </c>
      <c r="C11" s="9">
        <f t="shared" ref="C11:F11" si="1">AVERAGE(C4:C9)</f>
        <v>473586.66666666669</v>
      </c>
      <c r="D11" s="9">
        <f t="shared" si="1"/>
        <v>181260</v>
      </c>
      <c r="E11" s="9">
        <f t="shared" si="1"/>
        <v>153153.33333333334</v>
      </c>
      <c r="F11" s="21">
        <f t="shared" si="1"/>
        <v>98593.333333333328</v>
      </c>
    </row>
    <row r="12" spans="1:6" ht="14.25" thickTop="1">
      <c r="A12" s="14" t="s">
        <v>1</v>
      </c>
      <c r="B12" s="13">
        <v>3150000</v>
      </c>
      <c r="C12" s="13">
        <v>2340000</v>
      </c>
      <c r="D12" s="13">
        <v>1005000</v>
      </c>
      <c r="E12" s="13">
        <v>800000</v>
      </c>
      <c r="F12" s="5">
        <v>610000</v>
      </c>
    </row>
    <row r="13" spans="1:6">
      <c r="A13" s="12" t="s">
        <v>2</v>
      </c>
      <c r="B13" s="4">
        <f>B10-B12</f>
        <v>633320</v>
      </c>
      <c r="C13" s="4">
        <f t="shared" ref="C13:F13" si="2">C10-C12</f>
        <v>501520</v>
      </c>
      <c r="D13" s="4">
        <f t="shared" si="2"/>
        <v>82560</v>
      </c>
      <c r="E13" s="4">
        <f t="shared" si="2"/>
        <v>118920</v>
      </c>
      <c r="F13" s="5">
        <f t="shared" si="2"/>
        <v>-18440</v>
      </c>
    </row>
    <row r="14" spans="1:6">
      <c r="A14" s="12" t="s">
        <v>3</v>
      </c>
      <c r="B14" s="10">
        <f>B10/B12</f>
        <v>1.2010539682539683</v>
      </c>
      <c r="C14" s="10">
        <f t="shared" ref="C14:F14" si="3">C10/C12</f>
        <v>1.2143247863247864</v>
      </c>
      <c r="D14" s="10">
        <f t="shared" si="3"/>
        <v>1.0821492537313433</v>
      </c>
      <c r="E14" s="10">
        <f t="shared" si="3"/>
        <v>1.1486499999999999</v>
      </c>
      <c r="F14" s="11">
        <f t="shared" si="3"/>
        <v>0.96977049180327868</v>
      </c>
    </row>
    <row r="17" spans="1:6">
      <c r="A17" s="22" t="s">
        <v>17</v>
      </c>
      <c r="B17" s="22"/>
      <c r="C17" s="22"/>
      <c r="D17" s="22"/>
      <c r="E17" s="22"/>
      <c r="F17" s="22"/>
    </row>
    <row r="19" spans="1:6">
      <c r="A19" s="20"/>
      <c r="B19" s="2" t="s">
        <v>4</v>
      </c>
      <c r="C19" s="2" t="s">
        <v>5</v>
      </c>
      <c r="D19" s="2" t="s">
        <v>8</v>
      </c>
      <c r="E19" s="2" t="s">
        <v>6</v>
      </c>
      <c r="F19" s="3" t="s">
        <v>7</v>
      </c>
    </row>
    <row r="20" spans="1:6">
      <c r="A20" s="2" t="s">
        <v>9</v>
      </c>
      <c r="B20" s="17">
        <v>913350</v>
      </c>
      <c r="C20" s="17">
        <v>715360</v>
      </c>
      <c r="D20" s="17">
        <v>513500</v>
      </c>
      <c r="E20" s="17">
        <v>195400</v>
      </c>
      <c r="F20" s="18">
        <v>96000</v>
      </c>
    </row>
    <row r="21" spans="1:6">
      <c r="A21" s="2" t="s">
        <v>10</v>
      </c>
      <c r="B21" s="17">
        <v>869290</v>
      </c>
      <c r="C21" s="17">
        <v>725620</v>
      </c>
      <c r="D21" s="17">
        <v>499000</v>
      </c>
      <c r="E21" s="17">
        <v>160060</v>
      </c>
      <c r="F21" s="18">
        <v>76500</v>
      </c>
    </row>
    <row r="22" spans="1:6">
      <c r="A22" s="2" t="s">
        <v>11</v>
      </c>
      <c r="B22" s="17">
        <v>915000</v>
      </c>
      <c r="C22" s="17">
        <v>715780</v>
      </c>
      <c r="D22" s="17">
        <v>521200</v>
      </c>
      <c r="E22" s="17">
        <v>71500</v>
      </c>
      <c r="F22" s="18">
        <v>111200</v>
      </c>
    </row>
    <row r="23" spans="1:6">
      <c r="A23" s="2" t="s">
        <v>12</v>
      </c>
      <c r="B23" s="17">
        <v>813350</v>
      </c>
      <c r="C23" s="17">
        <v>615360</v>
      </c>
      <c r="D23" s="17">
        <v>433500</v>
      </c>
      <c r="E23" s="17">
        <v>91400</v>
      </c>
      <c r="F23" s="18">
        <v>91000</v>
      </c>
    </row>
    <row r="24" spans="1:6">
      <c r="A24" s="2" t="s">
        <v>13</v>
      </c>
      <c r="B24" s="17">
        <v>910290</v>
      </c>
      <c r="C24" s="17">
        <v>735620</v>
      </c>
      <c r="D24" s="17">
        <v>619000</v>
      </c>
      <c r="E24" s="17">
        <v>190060</v>
      </c>
      <c r="F24" s="18">
        <v>86500</v>
      </c>
    </row>
    <row r="25" spans="1:6">
      <c r="A25" s="2" t="s">
        <v>14</v>
      </c>
      <c r="B25" s="17">
        <v>923500</v>
      </c>
      <c r="C25" s="17">
        <v>825780</v>
      </c>
      <c r="D25" s="17">
        <v>721200</v>
      </c>
      <c r="E25" s="17">
        <v>91500</v>
      </c>
      <c r="F25" s="18">
        <v>111200</v>
      </c>
    </row>
    <row r="26" spans="1:6">
      <c r="A26" s="6" t="s">
        <v>15</v>
      </c>
      <c r="B26" s="7">
        <f>SUM(B20:B25)</f>
        <v>5344780</v>
      </c>
      <c r="C26" s="7">
        <f t="shared" ref="C26:F26" si="4">SUM(C20:C25)</f>
        <v>4333520</v>
      </c>
      <c r="D26" s="7">
        <f t="shared" si="4"/>
        <v>3307400</v>
      </c>
      <c r="E26" s="7">
        <f t="shared" si="4"/>
        <v>799920</v>
      </c>
      <c r="F26" s="21">
        <f t="shared" si="4"/>
        <v>572400</v>
      </c>
    </row>
    <row r="27" spans="1:6" ht="14.25" thickBot="1">
      <c r="A27" s="8" t="s">
        <v>0</v>
      </c>
      <c r="B27" s="9">
        <f>AVERAGE(B20:B25)</f>
        <v>890796.66666666663</v>
      </c>
      <c r="C27" s="9">
        <f t="shared" ref="C27:F27" si="5">AVERAGE(C20:C25)</f>
        <v>722253.33333333337</v>
      </c>
      <c r="D27" s="9">
        <f t="shared" si="5"/>
        <v>551233.33333333337</v>
      </c>
      <c r="E27" s="9">
        <f t="shared" si="5"/>
        <v>133320</v>
      </c>
      <c r="F27" s="21">
        <f t="shared" si="5"/>
        <v>95400</v>
      </c>
    </row>
    <row r="28" spans="1:6" ht="14.25" thickTop="1">
      <c r="A28" s="14" t="s">
        <v>1</v>
      </c>
      <c r="B28" s="13">
        <v>5500000</v>
      </c>
      <c r="C28" s="13">
        <v>4200000</v>
      </c>
      <c r="D28" s="13">
        <v>3400000</v>
      </c>
      <c r="E28" s="13">
        <v>800000</v>
      </c>
      <c r="F28" s="5">
        <v>610000</v>
      </c>
    </row>
    <row r="29" spans="1:6">
      <c r="A29" s="12" t="s">
        <v>2</v>
      </c>
      <c r="B29" s="4">
        <f>B26-B28</f>
        <v>-155220</v>
      </c>
      <c r="C29" s="4">
        <f t="shared" ref="C29:F29" si="6">C26-C28</f>
        <v>133520</v>
      </c>
      <c r="D29" s="4">
        <f t="shared" si="6"/>
        <v>-92600</v>
      </c>
      <c r="E29" s="4">
        <f t="shared" si="6"/>
        <v>-80</v>
      </c>
      <c r="F29" s="5">
        <f t="shared" si="6"/>
        <v>-37600</v>
      </c>
    </row>
    <row r="30" spans="1:6">
      <c r="A30" s="12" t="s">
        <v>3</v>
      </c>
      <c r="B30" s="10">
        <f>B26/B28</f>
        <v>0.97177818181818176</v>
      </c>
      <c r="C30" s="10">
        <f t="shared" ref="C30:F30" si="7">C26/C28</f>
        <v>1.0317904761904761</v>
      </c>
      <c r="D30" s="10">
        <f t="shared" si="7"/>
        <v>0.97276470588235298</v>
      </c>
      <c r="E30" s="10">
        <f t="shared" si="7"/>
        <v>0.99990000000000001</v>
      </c>
      <c r="F30" s="11">
        <f t="shared" si="7"/>
        <v>0.93836065573770489</v>
      </c>
    </row>
    <row r="33" spans="1:6">
      <c r="A33" s="22" t="s">
        <v>18</v>
      </c>
      <c r="B33" s="22"/>
      <c r="C33" s="22"/>
      <c r="D33" s="22"/>
      <c r="E33" s="22"/>
      <c r="F33" s="22"/>
    </row>
    <row r="35" spans="1:6">
      <c r="A35" s="20"/>
      <c r="B35" s="2" t="s">
        <v>4</v>
      </c>
      <c r="C35" s="2" t="s">
        <v>5</v>
      </c>
      <c r="D35" s="2" t="s">
        <v>8</v>
      </c>
      <c r="E35" s="2" t="s">
        <v>6</v>
      </c>
      <c r="F35" s="3" t="s">
        <v>7</v>
      </c>
    </row>
    <row r="36" spans="1:6">
      <c r="A36" s="2" t="s">
        <v>9</v>
      </c>
      <c r="B36" s="15">
        <v>672960</v>
      </c>
      <c r="C36" s="15">
        <v>385360</v>
      </c>
      <c r="D36" s="15">
        <v>333500</v>
      </c>
      <c r="E36" s="15">
        <v>196000</v>
      </c>
      <c r="F36" s="16">
        <v>116000</v>
      </c>
    </row>
    <row r="37" spans="1:6">
      <c r="A37" s="2" t="s">
        <v>10</v>
      </c>
      <c r="B37" s="15">
        <v>425620</v>
      </c>
      <c r="C37" s="15">
        <v>579960</v>
      </c>
      <c r="D37" s="15">
        <v>505080</v>
      </c>
      <c r="E37" s="15">
        <v>175060</v>
      </c>
      <c r="F37" s="16">
        <v>92080</v>
      </c>
    </row>
    <row r="38" spans="1:6">
      <c r="A38" s="2" t="s">
        <v>11</v>
      </c>
      <c r="B38" s="15">
        <v>748350</v>
      </c>
      <c r="C38" s="15">
        <v>565780</v>
      </c>
      <c r="D38" s="15">
        <v>425200</v>
      </c>
      <c r="E38" s="15">
        <v>145500</v>
      </c>
      <c r="F38" s="16">
        <v>92200</v>
      </c>
    </row>
    <row r="39" spans="1:6">
      <c r="A39" s="2" t="s">
        <v>12</v>
      </c>
      <c r="B39" s="15">
        <v>705450</v>
      </c>
      <c r="C39" s="15">
        <v>445360</v>
      </c>
      <c r="D39" s="15">
        <v>343500</v>
      </c>
      <c r="E39" s="15">
        <v>190000</v>
      </c>
      <c r="F39" s="16">
        <v>97000</v>
      </c>
    </row>
    <row r="40" spans="1:6">
      <c r="A40" s="2" t="s">
        <v>13</v>
      </c>
      <c r="B40" s="15">
        <v>525620</v>
      </c>
      <c r="C40" s="15">
        <v>579960</v>
      </c>
      <c r="D40" s="15">
        <v>575080</v>
      </c>
      <c r="E40" s="15">
        <v>185060</v>
      </c>
      <c r="F40" s="16">
        <v>120080</v>
      </c>
    </row>
    <row r="41" spans="1:6">
      <c r="A41" s="2" t="s">
        <v>14</v>
      </c>
      <c r="B41" s="15">
        <v>740350</v>
      </c>
      <c r="C41" s="15">
        <v>525780</v>
      </c>
      <c r="D41" s="15">
        <v>465200</v>
      </c>
      <c r="E41" s="15">
        <v>187500</v>
      </c>
      <c r="F41" s="16">
        <v>141200</v>
      </c>
    </row>
    <row r="42" spans="1:6">
      <c r="A42" s="6" t="s">
        <v>15</v>
      </c>
      <c r="B42" s="7">
        <f>SUM(B36:B41)</f>
        <v>3818350</v>
      </c>
      <c r="C42" s="7">
        <f t="shared" ref="C42:F42" si="8">SUM(C36:C41)</f>
        <v>3082200</v>
      </c>
      <c r="D42" s="7">
        <f t="shared" si="8"/>
        <v>2647560</v>
      </c>
      <c r="E42" s="7">
        <f t="shared" si="8"/>
        <v>1079120</v>
      </c>
      <c r="F42" s="21">
        <f t="shared" si="8"/>
        <v>658560</v>
      </c>
    </row>
    <row r="43" spans="1:6" ht="14.25" thickBot="1">
      <c r="A43" s="8" t="s">
        <v>0</v>
      </c>
      <c r="B43" s="9">
        <f>AVERAGE(B36:B41)</f>
        <v>636391.66666666663</v>
      </c>
      <c r="C43" s="9">
        <f t="shared" ref="C43:F43" si="9">AVERAGE(C36:C41)</f>
        <v>513700</v>
      </c>
      <c r="D43" s="9">
        <f t="shared" si="9"/>
        <v>441260</v>
      </c>
      <c r="E43" s="9">
        <f t="shared" si="9"/>
        <v>179853.33333333334</v>
      </c>
      <c r="F43" s="21">
        <f t="shared" si="9"/>
        <v>109760</v>
      </c>
    </row>
    <row r="44" spans="1:6" ht="14.25" thickTop="1">
      <c r="A44" s="14" t="s">
        <v>1</v>
      </c>
      <c r="B44" s="13">
        <v>4000000</v>
      </c>
      <c r="C44" s="13">
        <v>3200000</v>
      </c>
      <c r="D44" s="13">
        <v>2705000</v>
      </c>
      <c r="E44" s="13">
        <v>1000000</v>
      </c>
      <c r="F44" s="5">
        <v>660000</v>
      </c>
    </row>
    <row r="45" spans="1:6">
      <c r="A45" s="12" t="s">
        <v>2</v>
      </c>
      <c r="B45" s="4">
        <f>B42-B44</f>
        <v>-181650</v>
      </c>
      <c r="C45" s="4">
        <f t="shared" ref="C45:F45" si="10">C42-C44</f>
        <v>-117800</v>
      </c>
      <c r="D45" s="4">
        <f t="shared" si="10"/>
        <v>-57440</v>
      </c>
      <c r="E45" s="4">
        <f t="shared" si="10"/>
        <v>79120</v>
      </c>
      <c r="F45" s="5">
        <f t="shared" si="10"/>
        <v>-1440</v>
      </c>
    </row>
    <row r="46" spans="1:6">
      <c r="A46" s="12" t="s">
        <v>3</v>
      </c>
      <c r="B46" s="10">
        <f>B42/B44</f>
        <v>0.95458750000000003</v>
      </c>
      <c r="C46" s="10">
        <f t="shared" ref="C46:F46" si="11">C42/C44</f>
        <v>0.96318749999999997</v>
      </c>
      <c r="D46" s="10">
        <f t="shared" si="11"/>
        <v>0.97876524953789279</v>
      </c>
      <c r="E46" s="10">
        <f t="shared" si="11"/>
        <v>1.0791200000000001</v>
      </c>
      <c r="F46" s="11">
        <f t="shared" si="11"/>
        <v>0.99781818181818183</v>
      </c>
    </row>
  </sheetData>
  <mergeCells count="3">
    <mergeCell ref="A1:F1"/>
    <mergeCell ref="A17:F17"/>
    <mergeCell ref="A33:F3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2013-03-05T03:35:39Z</cp:lastPrinted>
  <dcterms:created xsi:type="dcterms:W3CDTF">2012-07-23T09:59:37Z</dcterms:created>
  <dcterms:modified xsi:type="dcterms:W3CDTF">2013-03-27T09:49:02Z</dcterms:modified>
</cp:coreProperties>
</file>