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0" yWindow="0" windowWidth="11970" windowHeight="5775"/>
  </bookViews>
  <sheets>
    <sheet name="前" sheetId="2" r:id="rId1"/>
    <sheet name="後" sheetId="1" r:id="rId2"/>
  </sheets>
  <externalReferences>
    <externalReference r:id="rId3"/>
  </externalReferences>
  <definedNames>
    <definedName name="_xlnm._FilterDatabase" localSheetId="1" hidden="1">後!$A$2:$G$66</definedName>
    <definedName name="_xlnm._FilterDatabase" localSheetId="0" hidden="1">前!$A$2:$G$66</definedName>
    <definedName name="金額">[1]名前!$E$2:$E$69</definedName>
    <definedName name="支払先等">[1]名前!$D$2:$D$69</definedName>
    <definedName name="摘要">[1]名前!$C$2:$C$69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C70" i="1" l="1"/>
  <c r="D70" i="1" s="1"/>
  <c r="C69" i="1"/>
  <c r="D69" i="1" s="1"/>
  <c r="C68" i="1"/>
  <c r="D68" i="1" s="1"/>
  <c r="C67" i="1"/>
  <c r="D67" i="1" s="1"/>
  <c r="C66" i="1"/>
  <c r="D66" i="1" s="1"/>
  <c r="C65" i="1"/>
  <c r="D65" i="1" s="1"/>
  <c r="C64" i="1"/>
  <c r="D64" i="1" s="1"/>
  <c r="C63" i="1"/>
  <c r="D63" i="1" s="1"/>
  <c r="C62" i="1"/>
  <c r="D62" i="1" s="1"/>
  <c r="D61" i="1"/>
  <c r="C61" i="1"/>
  <c r="C60" i="1"/>
  <c r="D60" i="1" s="1"/>
  <c r="D59" i="1"/>
  <c r="C59" i="1"/>
  <c r="C58" i="1"/>
  <c r="D58" i="1" s="1"/>
  <c r="C57" i="1"/>
  <c r="D57" i="1" s="1"/>
  <c r="C56" i="1"/>
  <c r="D56" i="1" s="1"/>
  <c r="C55" i="1"/>
  <c r="D55" i="1" s="1"/>
  <c r="C54" i="1"/>
  <c r="D54" i="1" s="1"/>
  <c r="D53" i="1"/>
  <c r="C53" i="1"/>
  <c r="C52" i="1"/>
  <c r="D52" i="1" s="1"/>
  <c r="C51" i="1"/>
  <c r="D51" i="1" s="1"/>
  <c r="C50" i="1"/>
  <c r="D50" i="1" s="1"/>
  <c r="C49" i="1"/>
  <c r="D49" i="1" s="1"/>
  <c r="C48" i="1"/>
  <c r="D48" i="1" s="1"/>
  <c r="C47" i="1"/>
  <c r="D47" i="1" s="1"/>
  <c r="C46" i="1"/>
  <c r="D46" i="1" s="1"/>
  <c r="D45" i="1"/>
  <c r="C45" i="1"/>
  <c r="C44" i="1"/>
  <c r="D44" i="1" s="1"/>
  <c r="C43" i="1"/>
  <c r="D43" i="1" s="1"/>
  <c r="C42" i="1"/>
  <c r="D42" i="1" s="1"/>
  <c r="C41" i="1"/>
  <c r="D41" i="1" s="1"/>
  <c r="C40" i="1"/>
  <c r="D40" i="1" s="1"/>
  <c r="C39" i="1"/>
  <c r="D39" i="1" s="1"/>
  <c r="C38" i="1"/>
  <c r="D38" i="1" s="1"/>
  <c r="D37" i="1"/>
  <c r="C37" i="1"/>
  <c r="C36" i="1"/>
  <c r="D36" i="1" s="1"/>
  <c r="C35" i="1"/>
  <c r="D35" i="1" s="1"/>
  <c r="C34" i="1"/>
  <c r="D34" i="1" s="1"/>
  <c r="C33" i="1"/>
  <c r="D33" i="1" s="1"/>
  <c r="C32" i="1"/>
  <c r="D32" i="1" s="1"/>
  <c r="C31" i="1"/>
  <c r="D31" i="1" s="1"/>
  <c r="C30" i="1"/>
  <c r="D30" i="1" s="1"/>
  <c r="D29" i="1"/>
  <c r="C29" i="1"/>
  <c r="C28" i="1"/>
  <c r="D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D21" i="1"/>
  <c r="C21" i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D13" i="1"/>
  <c r="C13" i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D5" i="1"/>
  <c r="C5" i="1"/>
  <c r="C4" i="1"/>
  <c r="D4" i="1" s="1"/>
  <c r="D3" i="1"/>
  <c r="C3" i="1"/>
</calcChain>
</file>

<file path=xl/sharedStrings.xml><?xml version="1.0" encoding="utf-8"?>
<sst xmlns="http://schemas.openxmlformats.org/spreadsheetml/2006/main" count="264" uniqueCount="39">
  <si>
    <t>条件１→</t>
    <rPh sb="0" eb="2">
      <t>ジョウケン</t>
    </rPh>
    <phoneticPr fontId="3"/>
  </si>
  <si>
    <t>旅費交通費</t>
    <rPh sb="0" eb="2">
      <t>リョヒ</t>
    </rPh>
    <rPh sb="2" eb="5">
      <t>コウツウヒ</t>
    </rPh>
    <phoneticPr fontId="3"/>
  </si>
  <si>
    <t>条件2→</t>
    <rPh sb="0" eb="2">
      <t>ジョウケン</t>
    </rPh>
    <phoneticPr fontId="3"/>
  </si>
  <si>
    <t>小山　幸雄</t>
    <rPh sb="0" eb="2">
      <t>コヤマ</t>
    </rPh>
    <rPh sb="3" eb="5">
      <t>ユキオ</t>
    </rPh>
    <phoneticPr fontId="3"/>
  </si>
  <si>
    <t>▼小山　幸雄の旅費交通費</t>
    <rPh sb="1" eb="3">
      <t>コヤマ</t>
    </rPh>
    <rPh sb="4" eb="6">
      <t>ユキオ</t>
    </rPh>
    <rPh sb="7" eb="9">
      <t>リョヒ</t>
    </rPh>
    <rPh sb="9" eb="12">
      <t>コウツウヒ</t>
    </rPh>
    <phoneticPr fontId="3"/>
  </si>
  <si>
    <t>日付</t>
    <rPh sb="0" eb="2">
      <t>ヒヅケ</t>
    </rPh>
    <phoneticPr fontId="3"/>
  </si>
  <si>
    <t>費目</t>
    <rPh sb="0" eb="2">
      <t>ヒモク</t>
    </rPh>
    <phoneticPr fontId="3"/>
  </si>
  <si>
    <t>判定結果</t>
    <rPh sb="0" eb="2">
      <t>ハンテイ</t>
    </rPh>
    <rPh sb="2" eb="4">
      <t>ケッカ</t>
    </rPh>
    <phoneticPr fontId="3"/>
  </si>
  <si>
    <t>数値化</t>
    <rPh sb="0" eb="3">
      <t>スウチカ</t>
    </rPh>
    <phoneticPr fontId="3"/>
  </si>
  <si>
    <t>支払先等</t>
    <rPh sb="0" eb="2">
      <t>シハライ</t>
    </rPh>
    <rPh sb="2" eb="3">
      <t>サキ</t>
    </rPh>
    <rPh sb="3" eb="4">
      <t>トウ</t>
    </rPh>
    <phoneticPr fontId="3"/>
  </si>
  <si>
    <t>判定して数値化</t>
    <rPh sb="0" eb="2">
      <t>ハンテイ</t>
    </rPh>
    <rPh sb="4" eb="7">
      <t>スウチカ</t>
    </rPh>
    <phoneticPr fontId="3"/>
  </si>
  <si>
    <t>金額</t>
    <rPh sb="0" eb="2">
      <t>キンガク</t>
    </rPh>
    <phoneticPr fontId="3"/>
  </si>
  <si>
    <t>合計金額</t>
    <rPh sb="0" eb="2">
      <t>ゴウケイ</t>
    </rPh>
    <rPh sb="2" eb="4">
      <t>キンガク</t>
    </rPh>
    <phoneticPr fontId="3"/>
  </si>
  <si>
    <t>図書費</t>
  </si>
  <si>
    <t>技評ブック</t>
    <rPh sb="0" eb="1">
      <t>ワザ</t>
    </rPh>
    <rPh sb="1" eb="2">
      <t>ヒョウ</t>
    </rPh>
    <phoneticPr fontId="3"/>
  </si>
  <si>
    <t>旅費交通費</t>
  </si>
  <si>
    <t>光熱費</t>
  </si>
  <si>
    <t>通信費</t>
  </si>
  <si>
    <t>会議費</t>
  </si>
  <si>
    <t>田子丸弁当</t>
    <rPh sb="0" eb="2">
      <t>タゴ</t>
    </rPh>
    <rPh sb="2" eb="3">
      <t>マル</t>
    </rPh>
    <rPh sb="3" eb="5">
      <t>ベントウ</t>
    </rPh>
    <phoneticPr fontId="3"/>
  </si>
  <si>
    <t>金森　寿樹</t>
    <rPh sb="0" eb="2">
      <t>カナモリ</t>
    </rPh>
    <rPh sb="3" eb="5">
      <t>トシキ</t>
    </rPh>
    <phoneticPr fontId="3"/>
  </si>
  <si>
    <t>GH書店</t>
    <rPh sb="2" eb="4">
      <t>ショテン</t>
    </rPh>
    <phoneticPr fontId="3"/>
  </si>
  <si>
    <t>スグクル</t>
    <phoneticPr fontId="3"/>
  </si>
  <si>
    <t>菓子司石井</t>
    <rPh sb="0" eb="2">
      <t>カシ</t>
    </rPh>
    <rPh sb="2" eb="3">
      <t>ツカサ</t>
    </rPh>
    <rPh sb="3" eb="5">
      <t>イシイ</t>
    </rPh>
    <phoneticPr fontId="3"/>
  </si>
  <si>
    <t>技術会館</t>
    <rPh sb="0" eb="2">
      <t>ギジュツ</t>
    </rPh>
    <rPh sb="2" eb="4">
      <t>カイカン</t>
    </rPh>
    <phoneticPr fontId="3"/>
  </si>
  <si>
    <t>消耗品費</t>
  </si>
  <si>
    <t>旅費交通費</t>
    <phoneticPr fontId="3"/>
  </si>
  <si>
    <t>佐々木　絵里</t>
    <rPh sb="0" eb="3">
      <t>ササキ</t>
    </rPh>
    <rPh sb="4" eb="6">
      <t>エリ</t>
    </rPh>
    <phoneticPr fontId="3"/>
  </si>
  <si>
    <t>浅野　博美</t>
    <rPh sb="0" eb="2">
      <t>アサノ</t>
    </rPh>
    <rPh sb="3" eb="5">
      <t>ヒロミ</t>
    </rPh>
    <phoneticPr fontId="3"/>
  </si>
  <si>
    <t>遠藤　未来</t>
    <rPh sb="0" eb="2">
      <t>エンドウ</t>
    </rPh>
    <rPh sb="3" eb="5">
      <t>ミキ</t>
    </rPh>
    <phoneticPr fontId="3"/>
  </si>
  <si>
    <t>井沢　聡</t>
    <rPh sb="0" eb="2">
      <t>イザワ</t>
    </rPh>
    <rPh sb="3" eb="4">
      <t>サトシ</t>
    </rPh>
    <phoneticPr fontId="3"/>
  </si>
  <si>
    <t>消耗品費</t>
    <phoneticPr fontId="3"/>
  </si>
  <si>
    <t>スグクル</t>
    <phoneticPr fontId="3"/>
  </si>
  <si>
    <t>スグクル</t>
    <phoneticPr fontId="3"/>
  </si>
  <si>
    <t>GIHYO百貨店</t>
    <rPh sb="5" eb="8">
      <t>ヒャッカテン</t>
    </rPh>
    <phoneticPr fontId="3"/>
  </si>
  <si>
    <t>シティホール</t>
    <phoneticPr fontId="3"/>
  </si>
  <si>
    <t>シティホール</t>
    <phoneticPr fontId="3"/>
  </si>
  <si>
    <t>通信費</t>
    <phoneticPr fontId="3"/>
  </si>
  <si>
    <t>旅費交通費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</si>
</sst>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38" fontId="2" fillId="0" borderId="0" xfId="1" applyFo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2" fillId="3" borderId="1" xfId="1" applyFont="1" applyFill="1" applyBorder="1" applyAlignment="1">
      <alignment vertical="center" wrapText="1"/>
    </xf>
    <xf numFmtId="176" fontId="2" fillId="0" borderId="0" xfId="0" applyNumberFormat="1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38" fontId="4" fillId="2" borderId="1" xfId="1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_hib_000\Documents\Gihyo_&#20170;&#12363;&#12435;&#38306;&#25968;2016\Cap&#29992;&#12501;&#12449;&#12452;&#12523;\sec18_joukengouk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"/>
      <sheetName val="後"/>
      <sheetName val="名前"/>
    </sheetNames>
    <sheetDataSet>
      <sheetData sheetId="0"/>
      <sheetData sheetId="1"/>
      <sheetData sheetId="2">
        <row r="2">
          <cell r="C2" t="str">
            <v>書籍代</v>
          </cell>
          <cell r="D2" t="str">
            <v>技評ブック</v>
          </cell>
          <cell r="E2">
            <v>1980</v>
          </cell>
        </row>
        <row r="3">
          <cell r="C3" t="str">
            <v>ガソリン代</v>
          </cell>
          <cell r="E3">
            <v>5230</v>
          </cell>
        </row>
        <row r="4">
          <cell r="C4" t="str">
            <v>ガス代</v>
          </cell>
          <cell r="E4">
            <v>7260</v>
          </cell>
        </row>
        <row r="5">
          <cell r="C5" t="str">
            <v>郵便代</v>
          </cell>
          <cell r="E5">
            <v>680</v>
          </cell>
        </row>
        <row r="6">
          <cell r="C6" t="str">
            <v>電気代</v>
          </cell>
          <cell r="E6">
            <v>15960</v>
          </cell>
        </row>
        <row r="7">
          <cell r="C7" t="str">
            <v>弁当代</v>
          </cell>
          <cell r="D7" t="str">
            <v>田子丸弁当</v>
          </cell>
          <cell r="E7">
            <v>10800</v>
          </cell>
        </row>
        <row r="8">
          <cell r="C8" t="str">
            <v>郵便代</v>
          </cell>
          <cell r="E8">
            <v>680</v>
          </cell>
        </row>
        <row r="9">
          <cell r="C9" t="str">
            <v>宿泊代</v>
          </cell>
          <cell r="D9" t="str">
            <v>小山　幸雄</v>
          </cell>
          <cell r="E9">
            <v>9800</v>
          </cell>
        </row>
        <row r="10">
          <cell r="C10" t="str">
            <v>電車代</v>
          </cell>
          <cell r="D10" t="str">
            <v>小山　幸雄</v>
          </cell>
          <cell r="E10">
            <v>5560</v>
          </cell>
        </row>
        <row r="11">
          <cell r="C11" t="str">
            <v>タクシー代</v>
          </cell>
          <cell r="D11" t="str">
            <v>小山　幸雄</v>
          </cell>
          <cell r="E11">
            <v>1280</v>
          </cell>
        </row>
        <row r="12">
          <cell r="C12" t="str">
            <v>インターネット代</v>
          </cell>
          <cell r="E12">
            <v>5700</v>
          </cell>
        </row>
        <row r="13">
          <cell r="C13" t="str">
            <v>宿泊代</v>
          </cell>
          <cell r="D13" t="str">
            <v>金森　寿樹</v>
          </cell>
          <cell r="E13">
            <v>6700</v>
          </cell>
        </row>
        <row r="14">
          <cell r="C14" t="str">
            <v>電車代</v>
          </cell>
          <cell r="D14" t="str">
            <v>金森　寿樹</v>
          </cell>
          <cell r="E14">
            <v>11500</v>
          </cell>
        </row>
        <row r="15">
          <cell r="C15" t="str">
            <v>バス代</v>
          </cell>
          <cell r="D15" t="str">
            <v>金森　寿樹</v>
          </cell>
          <cell r="E15">
            <v>380</v>
          </cell>
        </row>
        <row r="16">
          <cell r="C16" t="str">
            <v>書籍代</v>
          </cell>
          <cell r="D16" t="str">
            <v>GH書店</v>
          </cell>
          <cell r="E16">
            <v>1850</v>
          </cell>
        </row>
        <row r="17">
          <cell r="C17" t="str">
            <v>水道代</v>
          </cell>
          <cell r="E17">
            <v>3800</v>
          </cell>
        </row>
        <row r="18">
          <cell r="C18" t="str">
            <v>新聞購読料</v>
          </cell>
          <cell r="E18">
            <v>4030</v>
          </cell>
        </row>
        <row r="19">
          <cell r="C19" t="str">
            <v>お茶代</v>
          </cell>
          <cell r="D19" t="str">
            <v>スグクル</v>
          </cell>
          <cell r="E19">
            <v>1120</v>
          </cell>
        </row>
        <row r="20">
          <cell r="C20" t="str">
            <v>お菓子代</v>
          </cell>
          <cell r="D20" t="str">
            <v>菓子司石井</v>
          </cell>
          <cell r="E20">
            <v>2860</v>
          </cell>
        </row>
        <row r="21">
          <cell r="C21" t="str">
            <v>弁当代</v>
          </cell>
          <cell r="D21" t="str">
            <v>田子丸弁当</v>
          </cell>
          <cell r="E21">
            <v>12550</v>
          </cell>
        </row>
        <row r="22">
          <cell r="C22" t="str">
            <v>会場使用料</v>
          </cell>
          <cell r="D22" t="str">
            <v>技術会館</v>
          </cell>
          <cell r="E22">
            <v>1600</v>
          </cell>
        </row>
        <row r="23">
          <cell r="C23" t="str">
            <v>備品使用料</v>
          </cell>
          <cell r="D23" t="str">
            <v>技術会館</v>
          </cell>
          <cell r="E23">
            <v>1200</v>
          </cell>
        </row>
        <row r="24">
          <cell r="C24" t="str">
            <v>雑誌購読料</v>
          </cell>
          <cell r="E24">
            <v>1180</v>
          </cell>
        </row>
        <row r="25">
          <cell r="C25" t="str">
            <v>コピー用紙代</v>
          </cell>
          <cell r="D25" t="str">
            <v>スグクル</v>
          </cell>
          <cell r="E25">
            <v>1980</v>
          </cell>
        </row>
        <row r="26">
          <cell r="C26" t="str">
            <v>封筒代</v>
          </cell>
          <cell r="D26" t="str">
            <v>スグクル</v>
          </cell>
          <cell r="E26">
            <v>180</v>
          </cell>
        </row>
        <row r="27">
          <cell r="C27" t="str">
            <v>電車代</v>
          </cell>
          <cell r="D27" t="str">
            <v>佐々木　絵里</v>
          </cell>
          <cell r="E27">
            <v>660</v>
          </cell>
        </row>
        <row r="28">
          <cell r="C28" t="str">
            <v>電車代</v>
          </cell>
          <cell r="D28" t="str">
            <v>浅野　博美</v>
          </cell>
          <cell r="E28">
            <v>820</v>
          </cell>
        </row>
        <row r="29">
          <cell r="C29" t="str">
            <v>バス代</v>
          </cell>
          <cell r="D29" t="str">
            <v>遠藤　未来</v>
          </cell>
          <cell r="E29">
            <v>380</v>
          </cell>
        </row>
        <row r="30">
          <cell r="C30" t="str">
            <v>ガソリン代</v>
          </cell>
          <cell r="D30" t="str">
            <v>井沢　聡</v>
          </cell>
          <cell r="E30">
            <v>2150</v>
          </cell>
        </row>
        <row r="31">
          <cell r="C31" t="str">
            <v>郵便代</v>
          </cell>
          <cell r="E31">
            <v>680</v>
          </cell>
        </row>
        <row r="32">
          <cell r="C32" t="str">
            <v>文房具代</v>
          </cell>
          <cell r="D32" t="str">
            <v>スグクル</v>
          </cell>
          <cell r="E32">
            <v>1700</v>
          </cell>
        </row>
        <row r="33">
          <cell r="C33" t="str">
            <v>切手</v>
          </cell>
          <cell r="E33">
            <v>820</v>
          </cell>
        </row>
        <row r="34">
          <cell r="C34" t="str">
            <v>ガソリン代</v>
          </cell>
          <cell r="D34" t="str">
            <v>井沢　聡</v>
          </cell>
          <cell r="E34">
            <v>2150</v>
          </cell>
        </row>
        <row r="35">
          <cell r="C35" t="str">
            <v>宿泊代</v>
          </cell>
          <cell r="D35" t="str">
            <v>金森　寿樹</v>
          </cell>
          <cell r="E35">
            <v>6800</v>
          </cell>
        </row>
        <row r="36">
          <cell r="C36" t="str">
            <v>電車代</v>
          </cell>
          <cell r="D36" t="str">
            <v>金森　寿樹</v>
          </cell>
          <cell r="E36">
            <v>4250</v>
          </cell>
        </row>
        <row r="37">
          <cell r="C37" t="str">
            <v>封筒代</v>
          </cell>
          <cell r="D37" t="str">
            <v>スグクル</v>
          </cell>
          <cell r="E37">
            <v>180</v>
          </cell>
        </row>
        <row r="38">
          <cell r="C38" t="str">
            <v>書籍代</v>
          </cell>
          <cell r="D38" t="str">
            <v>GH書店</v>
          </cell>
          <cell r="E38">
            <v>1650</v>
          </cell>
        </row>
        <row r="39">
          <cell r="C39" t="str">
            <v>お茶代</v>
          </cell>
          <cell r="D39" t="str">
            <v>スグクル</v>
          </cell>
          <cell r="E39">
            <v>1120</v>
          </cell>
        </row>
        <row r="40">
          <cell r="C40" t="str">
            <v>日用品代</v>
          </cell>
          <cell r="D40" t="str">
            <v>スグクル</v>
          </cell>
          <cell r="E40">
            <v>1890</v>
          </cell>
        </row>
        <row r="41">
          <cell r="C41" t="str">
            <v>電車代</v>
          </cell>
          <cell r="D41" t="str">
            <v>佐々木　絵里</v>
          </cell>
          <cell r="E41">
            <v>820</v>
          </cell>
        </row>
        <row r="42">
          <cell r="C42" t="str">
            <v>バス代</v>
          </cell>
          <cell r="D42" t="str">
            <v>佐々木　絵里</v>
          </cell>
          <cell r="E42">
            <v>260</v>
          </cell>
        </row>
        <row r="43">
          <cell r="C43" t="str">
            <v>文房具代</v>
          </cell>
          <cell r="D43" t="str">
            <v>スグクル</v>
          </cell>
          <cell r="E43">
            <v>790</v>
          </cell>
        </row>
        <row r="44">
          <cell r="C44" t="str">
            <v>バス代</v>
          </cell>
          <cell r="D44" t="str">
            <v>遠藤　未来</v>
          </cell>
          <cell r="E44">
            <v>420</v>
          </cell>
        </row>
        <row r="45">
          <cell r="C45" t="str">
            <v>電車代</v>
          </cell>
          <cell r="D45" t="str">
            <v>浅野　博美</v>
          </cell>
          <cell r="E45">
            <v>3800</v>
          </cell>
        </row>
        <row r="46">
          <cell r="C46" t="str">
            <v>宿泊代</v>
          </cell>
          <cell r="D46" t="str">
            <v>浅野　博美</v>
          </cell>
          <cell r="E46">
            <v>7500</v>
          </cell>
        </row>
        <row r="47">
          <cell r="C47" t="str">
            <v>文房具代</v>
          </cell>
          <cell r="D47" t="str">
            <v>スグクル</v>
          </cell>
          <cell r="E47">
            <v>1450</v>
          </cell>
        </row>
        <row r="48">
          <cell r="C48" t="str">
            <v>電車代</v>
          </cell>
          <cell r="D48" t="str">
            <v>佐々木　絵里</v>
          </cell>
          <cell r="E48">
            <v>890</v>
          </cell>
        </row>
        <row r="49">
          <cell r="C49" t="str">
            <v>はがき</v>
          </cell>
          <cell r="E49">
            <v>520</v>
          </cell>
        </row>
        <row r="50">
          <cell r="C50" t="str">
            <v>電車代</v>
          </cell>
          <cell r="D50" t="str">
            <v>井沢　聡</v>
          </cell>
          <cell r="E50">
            <v>680</v>
          </cell>
        </row>
        <row r="51">
          <cell r="C51" t="str">
            <v>インク代</v>
          </cell>
          <cell r="D51" t="str">
            <v>スグクル</v>
          </cell>
          <cell r="E51">
            <v>5500</v>
          </cell>
        </row>
        <row r="52">
          <cell r="C52" t="str">
            <v>お菓子代</v>
          </cell>
          <cell r="D52" t="str">
            <v>GIHYO百貨店</v>
          </cell>
          <cell r="E52">
            <v>3200</v>
          </cell>
        </row>
        <row r="53">
          <cell r="C53" t="str">
            <v>はがき</v>
          </cell>
          <cell r="E53">
            <v>15600</v>
          </cell>
        </row>
        <row r="54">
          <cell r="C54" t="str">
            <v>切手代</v>
          </cell>
          <cell r="E54">
            <v>1476</v>
          </cell>
        </row>
        <row r="55">
          <cell r="C55" t="str">
            <v>封筒代</v>
          </cell>
          <cell r="D55" t="str">
            <v>スグクル</v>
          </cell>
          <cell r="E55">
            <v>260</v>
          </cell>
        </row>
        <row r="56">
          <cell r="C56" t="str">
            <v>インク代</v>
          </cell>
          <cell r="E56">
            <v>5500</v>
          </cell>
        </row>
        <row r="57">
          <cell r="C57" t="str">
            <v>タクシー代</v>
          </cell>
          <cell r="D57" t="str">
            <v>井沢　聡</v>
          </cell>
          <cell r="E57">
            <v>2890</v>
          </cell>
        </row>
        <row r="58">
          <cell r="C58" t="str">
            <v>備品使用料</v>
          </cell>
          <cell r="D58" t="str">
            <v>シティホール</v>
          </cell>
          <cell r="E58">
            <v>2800</v>
          </cell>
        </row>
        <row r="59">
          <cell r="C59" t="str">
            <v>会場使用料</v>
          </cell>
          <cell r="D59" t="str">
            <v>シティホール</v>
          </cell>
          <cell r="E59">
            <v>3500</v>
          </cell>
        </row>
        <row r="60">
          <cell r="C60" t="str">
            <v>弁当代</v>
          </cell>
          <cell r="D60" t="str">
            <v>田子丸弁当</v>
          </cell>
          <cell r="E60">
            <v>10800</v>
          </cell>
        </row>
        <row r="61">
          <cell r="C61" t="str">
            <v>電車代</v>
          </cell>
          <cell r="D61" t="str">
            <v>浅野　博美</v>
          </cell>
          <cell r="E61">
            <v>1560</v>
          </cell>
        </row>
        <row r="62">
          <cell r="C62" t="str">
            <v>電車代</v>
          </cell>
          <cell r="D62" t="str">
            <v>佐々木　絵里</v>
          </cell>
          <cell r="E62">
            <v>1120</v>
          </cell>
        </row>
        <row r="63">
          <cell r="C63" t="str">
            <v>タクシー代</v>
          </cell>
          <cell r="D63" t="str">
            <v>遠藤　未来</v>
          </cell>
          <cell r="E63">
            <v>790</v>
          </cell>
        </row>
        <row r="64">
          <cell r="C64" t="str">
            <v>日用品代</v>
          </cell>
          <cell r="D64" t="str">
            <v>スグクル</v>
          </cell>
          <cell r="E64">
            <v>1080</v>
          </cell>
        </row>
        <row r="65">
          <cell r="C65" t="str">
            <v>封筒代</v>
          </cell>
          <cell r="E65">
            <v>180</v>
          </cell>
        </row>
        <row r="66">
          <cell r="C66" t="str">
            <v>切手代</v>
          </cell>
          <cell r="E66">
            <v>820</v>
          </cell>
        </row>
        <row r="67">
          <cell r="C67" t="str">
            <v>宿泊代</v>
          </cell>
          <cell r="D67" t="str">
            <v>金森　寿樹</v>
          </cell>
          <cell r="E67">
            <v>6800</v>
          </cell>
        </row>
        <row r="68">
          <cell r="C68" t="str">
            <v>電車代</v>
          </cell>
          <cell r="D68" t="str">
            <v>金森　寿樹</v>
          </cell>
          <cell r="E68">
            <v>8850</v>
          </cell>
        </row>
        <row r="69">
          <cell r="C69" t="str">
            <v>タクシー代</v>
          </cell>
          <cell r="D69" t="str">
            <v>金森　寿樹</v>
          </cell>
          <cell r="E69">
            <v>2320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topLeftCell="B1" workbookViewId="0">
      <selection activeCell="C3" sqref="C3"/>
    </sheetView>
  </sheetViews>
  <sheetFormatPr defaultRowHeight="14.25" x14ac:dyDescent="0.15"/>
  <cols>
    <col min="1" max="1" width="6.5" style="1" bestFit="1" customWidth="1"/>
    <col min="2" max="2" width="11" style="1" bestFit="1" customWidth="1"/>
    <col min="3" max="3" width="11" style="1" customWidth="1"/>
    <col min="4" max="4" width="9.625" style="1" customWidth="1"/>
    <col min="5" max="5" width="12.875" style="1" bestFit="1" customWidth="1"/>
    <col min="6" max="6" width="8.625" style="1" customWidth="1"/>
    <col min="7" max="7" width="9" style="3"/>
    <col min="8" max="8" width="3.875" style="1" customWidth="1"/>
    <col min="9" max="16384" width="9" style="1"/>
  </cols>
  <sheetData>
    <row r="1" spans="1:10" x14ac:dyDescent="0.15">
      <c r="B1" s="2" t="s">
        <v>0</v>
      </c>
      <c r="C1" s="1" t="s">
        <v>1</v>
      </c>
      <c r="D1" s="2" t="s">
        <v>2</v>
      </c>
      <c r="E1" s="1" t="s">
        <v>3</v>
      </c>
      <c r="I1" s="1" t="s">
        <v>4</v>
      </c>
    </row>
    <row r="2" spans="1:10" ht="28.5" x14ac:dyDescent="0.15">
      <c r="A2" s="4" t="s">
        <v>5</v>
      </c>
      <c r="B2" s="5" t="s">
        <v>6</v>
      </c>
      <c r="C2" s="5" t="s">
        <v>7</v>
      </c>
      <c r="D2" s="5" t="s">
        <v>8</v>
      </c>
      <c r="E2" s="5" t="s">
        <v>9</v>
      </c>
      <c r="F2" s="8" t="s">
        <v>10</v>
      </c>
      <c r="G2" s="9" t="s">
        <v>11</v>
      </c>
      <c r="I2" s="5" t="s">
        <v>12</v>
      </c>
      <c r="J2" s="6"/>
    </row>
    <row r="3" spans="1:10" x14ac:dyDescent="0.15">
      <c r="A3" s="7">
        <v>42310</v>
      </c>
      <c r="B3" s="10" t="s">
        <v>13</v>
      </c>
      <c r="C3" s="11"/>
      <c r="D3" s="11"/>
      <c r="E3" s="10" t="s">
        <v>14</v>
      </c>
      <c r="F3" s="11"/>
      <c r="G3" s="12">
        <v>1980</v>
      </c>
    </row>
    <row r="4" spans="1:10" x14ac:dyDescent="0.15">
      <c r="A4" s="7">
        <v>42310</v>
      </c>
      <c r="B4" s="10" t="s">
        <v>15</v>
      </c>
      <c r="C4" s="11"/>
      <c r="D4" s="11"/>
      <c r="E4" s="10"/>
      <c r="F4" s="11"/>
      <c r="G4" s="12">
        <v>5230</v>
      </c>
    </row>
    <row r="5" spans="1:10" x14ac:dyDescent="0.15">
      <c r="A5" s="7">
        <v>42310</v>
      </c>
      <c r="B5" s="10" t="s">
        <v>16</v>
      </c>
      <c r="C5" s="11"/>
      <c r="D5" s="11"/>
      <c r="E5" s="10"/>
      <c r="F5" s="11"/>
      <c r="G5" s="12">
        <v>7260</v>
      </c>
    </row>
    <row r="6" spans="1:10" x14ac:dyDescent="0.15">
      <c r="A6" s="7">
        <v>42310</v>
      </c>
      <c r="B6" s="10" t="s">
        <v>17</v>
      </c>
      <c r="C6" s="11"/>
      <c r="D6" s="11"/>
      <c r="E6" s="10"/>
      <c r="F6" s="11"/>
      <c r="G6" s="12">
        <v>680</v>
      </c>
    </row>
    <row r="7" spans="1:10" x14ac:dyDescent="0.15">
      <c r="A7" s="7">
        <v>42312</v>
      </c>
      <c r="B7" s="10" t="s">
        <v>16</v>
      </c>
      <c r="C7" s="11"/>
      <c r="D7" s="11"/>
      <c r="E7" s="10"/>
      <c r="F7" s="11"/>
      <c r="G7" s="12">
        <v>15960</v>
      </c>
    </row>
    <row r="8" spans="1:10" x14ac:dyDescent="0.15">
      <c r="A8" s="7">
        <v>42312</v>
      </c>
      <c r="B8" s="10" t="s">
        <v>18</v>
      </c>
      <c r="C8" s="11"/>
      <c r="D8" s="11"/>
      <c r="E8" s="10" t="s">
        <v>19</v>
      </c>
      <c r="F8" s="11"/>
      <c r="G8" s="12">
        <v>10800</v>
      </c>
    </row>
    <row r="9" spans="1:10" x14ac:dyDescent="0.15">
      <c r="A9" s="7">
        <v>42312</v>
      </c>
      <c r="B9" s="10" t="s">
        <v>17</v>
      </c>
      <c r="C9" s="11"/>
      <c r="D9" s="11"/>
      <c r="E9" s="10"/>
      <c r="F9" s="11"/>
      <c r="G9" s="12">
        <v>680</v>
      </c>
    </row>
    <row r="10" spans="1:10" x14ac:dyDescent="0.15">
      <c r="A10" s="7">
        <v>42312</v>
      </c>
      <c r="B10" s="10" t="s">
        <v>15</v>
      </c>
      <c r="C10" s="11"/>
      <c r="D10" s="11"/>
      <c r="E10" s="10" t="s">
        <v>3</v>
      </c>
      <c r="F10" s="11"/>
      <c r="G10" s="12">
        <v>9800</v>
      </c>
    </row>
    <row r="11" spans="1:10" x14ac:dyDescent="0.15">
      <c r="A11" s="7">
        <v>42312</v>
      </c>
      <c r="B11" s="10" t="s">
        <v>15</v>
      </c>
      <c r="C11" s="11"/>
      <c r="D11" s="11"/>
      <c r="E11" s="10" t="s">
        <v>3</v>
      </c>
      <c r="F11" s="11"/>
      <c r="G11" s="12">
        <v>5560</v>
      </c>
    </row>
    <row r="12" spans="1:10" x14ac:dyDescent="0.15">
      <c r="A12" s="7">
        <v>42312</v>
      </c>
      <c r="B12" s="10" t="s">
        <v>15</v>
      </c>
      <c r="C12" s="11"/>
      <c r="D12" s="11"/>
      <c r="E12" s="10" t="s">
        <v>3</v>
      </c>
      <c r="F12" s="11"/>
      <c r="G12" s="12">
        <v>1280</v>
      </c>
    </row>
    <row r="13" spans="1:10" x14ac:dyDescent="0.15">
      <c r="A13" s="7">
        <v>42313</v>
      </c>
      <c r="B13" s="10" t="s">
        <v>17</v>
      </c>
      <c r="C13" s="11"/>
      <c r="D13" s="11"/>
      <c r="E13" s="10"/>
      <c r="F13" s="11"/>
      <c r="G13" s="12">
        <v>5700</v>
      </c>
    </row>
    <row r="14" spans="1:10" x14ac:dyDescent="0.15">
      <c r="A14" s="7">
        <v>42313</v>
      </c>
      <c r="B14" s="10" t="s">
        <v>15</v>
      </c>
      <c r="C14" s="11"/>
      <c r="D14" s="11"/>
      <c r="E14" s="10" t="s">
        <v>20</v>
      </c>
      <c r="F14" s="11"/>
      <c r="G14" s="12">
        <v>6700</v>
      </c>
    </row>
    <row r="15" spans="1:10" x14ac:dyDescent="0.15">
      <c r="A15" s="7">
        <v>42313</v>
      </c>
      <c r="B15" s="10" t="s">
        <v>15</v>
      </c>
      <c r="C15" s="11"/>
      <c r="D15" s="11"/>
      <c r="E15" s="10" t="s">
        <v>20</v>
      </c>
      <c r="F15" s="11"/>
      <c r="G15" s="12">
        <v>11500</v>
      </c>
    </row>
    <row r="16" spans="1:10" x14ac:dyDescent="0.15">
      <c r="A16" s="7">
        <v>42313</v>
      </c>
      <c r="B16" s="10" t="s">
        <v>15</v>
      </c>
      <c r="C16" s="11"/>
      <c r="D16" s="11"/>
      <c r="E16" s="10" t="s">
        <v>20</v>
      </c>
      <c r="F16" s="11"/>
      <c r="G16" s="12">
        <v>380</v>
      </c>
    </row>
    <row r="17" spans="1:7" x14ac:dyDescent="0.15">
      <c r="A17" s="7">
        <v>42313</v>
      </c>
      <c r="B17" s="10" t="s">
        <v>13</v>
      </c>
      <c r="C17" s="11"/>
      <c r="D17" s="11"/>
      <c r="E17" s="10" t="s">
        <v>21</v>
      </c>
      <c r="F17" s="11"/>
      <c r="G17" s="12">
        <v>1850</v>
      </c>
    </row>
    <row r="18" spans="1:7" x14ac:dyDescent="0.15">
      <c r="A18" s="7">
        <v>42314</v>
      </c>
      <c r="B18" s="10" t="s">
        <v>16</v>
      </c>
      <c r="C18" s="11"/>
      <c r="D18" s="11"/>
      <c r="E18" s="10"/>
      <c r="F18" s="11"/>
      <c r="G18" s="12">
        <v>3800</v>
      </c>
    </row>
    <row r="19" spans="1:7" x14ac:dyDescent="0.15">
      <c r="A19" s="7">
        <v>42314</v>
      </c>
      <c r="B19" s="10" t="s">
        <v>13</v>
      </c>
      <c r="C19" s="11"/>
      <c r="D19" s="11"/>
      <c r="E19" s="10"/>
      <c r="F19" s="11"/>
      <c r="G19" s="12">
        <v>4030</v>
      </c>
    </row>
    <row r="20" spans="1:7" x14ac:dyDescent="0.15">
      <c r="A20" s="7">
        <v>42314</v>
      </c>
      <c r="B20" s="10" t="s">
        <v>18</v>
      </c>
      <c r="C20" s="11"/>
      <c r="D20" s="11"/>
      <c r="E20" s="10" t="s">
        <v>22</v>
      </c>
      <c r="F20" s="11"/>
      <c r="G20" s="12">
        <v>1120</v>
      </c>
    </row>
    <row r="21" spans="1:7" x14ac:dyDescent="0.15">
      <c r="A21" s="7">
        <v>42317</v>
      </c>
      <c r="B21" s="10" t="s">
        <v>18</v>
      </c>
      <c r="C21" s="11"/>
      <c r="D21" s="11"/>
      <c r="E21" s="10" t="s">
        <v>23</v>
      </c>
      <c r="F21" s="11"/>
      <c r="G21" s="12">
        <v>2860</v>
      </c>
    </row>
    <row r="22" spans="1:7" x14ac:dyDescent="0.15">
      <c r="A22" s="7">
        <v>42317</v>
      </c>
      <c r="B22" s="10" t="s">
        <v>18</v>
      </c>
      <c r="C22" s="11"/>
      <c r="D22" s="11"/>
      <c r="E22" s="10" t="s">
        <v>19</v>
      </c>
      <c r="F22" s="11"/>
      <c r="G22" s="12">
        <v>12550</v>
      </c>
    </row>
    <row r="23" spans="1:7" x14ac:dyDescent="0.15">
      <c r="A23" s="7">
        <v>42317</v>
      </c>
      <c r="B23" s="10" t="s">
        <v>18</v>
      </c>
      <c r="C23" s="11"/>
      <c r="D23" s="11"/>
      <c r="E23" s="10" t="s">
        <v>24</v>
      </c>
      <c r="F23" s="11"/>
      <c r="G23" s="12">
        <v>1600</v>
      </c>
    </row>
    <row r="24" spans="1:7" x14ac:dyDescent="0.15">
      <c r="A24" s="7">
        <v>42317</v>
      </c>
      <c r="B24" s="10" t="s">
        <v>18</v>
      </c>
      <c r="C24" s="11"/>
      <c r="D24" s="11"/>
      <c r="E24" s="10" t="s">
        <v>24</v>
      </c>
      <c r="F24" s="11"/>
      <c r="G24" s="12">
        <v>1200</v>
      </c>
    </row>
    <row r="25" spans="1:7" x14ac:dyDescent="0.15">
      <c r="A25" s="7">
        <v>42317</v>
      </c>
      <c r="B25" s="10" t="s">
        <v>13</v>
      </c>
      <c r="C25" s="11"/>
      <c r="D25" s="11"/>
      <c r="E25" s="10"/>
      <c r="F25" s="11"/>
      <c r="G25" s="12">
        <v>1180</v>
      </c>
    </row>
    <row r="26" spans="1:7" x14ac:dyDescent="0.15">
      <c r="A26" s="7">
        <v>42318</v>
      </c>
      <c r="B26" s="10" t="s">
        <v>25</v>
      </c>
      <c r="C26" s="11"/>
      <c r="D26" s="11"/>
      <c r="E26" s="10" t="s">
        <v>22</v>
      </c>
      <c r="F26" s="11"/>
      <c r="G26" s="12">
        <v>1980</v>
      </c>
    </row>
    <row r="27" spans="1:7" x14ac:dyDescent="0.15">
      <c r="A27" s="7">
        <v>42318</v>
      </c>
      <c r="B27" s="10" t="s">
        <v>25</v>
      </c>
      <c r="C27" s="11"/>
      <c r="D27" s="11"/>
      <c r="E27" s="10" t="s">
        <v>22</v>
      </c>
      <c r="F27" s="11"/>
      <c r="G27" s="12">
        <v>180</v>
      </c>
    </row>
    <row r="28" spans="1:7" x14ac:dyDescent="0.15">
      <c r="A28" s="7">
        <v>42319</v>
      </c>
      <c r="B28" s="10" t="s">
        <v>26</v>
      </c>
      <c r="C28" s="11"/>
      <c r="D28" s="11"/>
      <c r="E28" s="10" t="s">
        <v>27</v>
      </c>
      <c r="F28" s="11"/>
      <c r="G28" s="12">
        <v>660</v>
      </c>
    </row>
    <row r="29" spans="1:7" x14ac:dyDescent="0.15">
      <c r="A29" s="7">
        <v>42319</v>
      </c>
      <c r="B29" s="10" t="s">
        <v>26</v>
      </c>
      <c r="C29" s="11"/>
      <c r="D29" s="11"/>
      <c r="E29" s="10" t="s">
        <v>28</v>
      </c>
      <c r="F29" s="11"/>
      <c r="G29" s="12">
        <v>820</v>
      </c>
    </row>
    <row r="30" spans="1:7" x14ac:dyDescent="0.15">
      <c r="A30" s="7">
        <v>42319</v>
      </c>
      <c r="B30" s="10" t="s">
        <v>26</v>
      </c>
      <c r="C30" s="11"/>
      <c r="D30" s="11"/>
      <c r="E30" s="10" t="s">
        <v>29</v>
      </c>
      <c r="F30" s="11"/>
      <c r="G30" s="12">
        <v>380</v>
      </c>
    </row>
    <row r="31" spans="1:7" x14ac:dyDescent="0.15">
      <c r="A31" s="7">
        <v>42319</v>
      </c>
      <c r="B31" s="10" t="s">
        <v>15</v>
      </c>
      <c r="C31" s="11"/>
      <c r="D31" s="11"/>
      <c r="E31" s="10" t="s">
        <v>30</v>
      </c>
      <c r="F31" s="11"/>
      <c r="G31" s="12">
        <v>2150</v>
      </c>
    </row>
    <row r="32" spans="1:7" x14ac:dyDescent="0.15">
      <c r="A32" s="7">
        <v>42320</v>
      </c>
      <c r="B32" s="10" t="s">
        <v>17</v>
      </c>
      <c r="C32" s="11"/>
      <c r="D32" s="11"/>
      <c r="E32" s="10"/>
      <c r="F32" s="11"/>
      <c r="G32" s="12">
        <v>680</v>
      </c>
    </row>
    <row r="33" spans="1:7" x14ac:dyDescent="0.15">
      <c r="A33" s="7">
        <v>42320</v>
      </c>
      <c r="B33" s="10" t="s">
        <v>31</v>
      </c>
      <c r="C33" s="11"/>
      <c r="D33" s="11"/>
      <c r="E33" s="10" t="s">
        <v>32</v>
      </c>
      <c r="F33" s="11"/>
      <c r="G33" s="12">
        <v>1700</v>
      </c>
    </row>
    <row r="34" spans="1:7" x14ac:dyDescent="0.15">
      <c r="A34" s="7">
        <v>42320</v>
      </c>
      <c r="B34" s="10" t="s">
        <v>17</v>
      </c>
      <c r="C34" s="11"/>
      <c r="D34" s="11"/>
      <c r="E34" s="10"/>
      <c r="F34" s="11"/>
      <c r="G34" s="12">
        <v>820</v>
      </c>
    </row>
    <row r="35" spans="1:7" x14ac:dyDescent="0.15">
      <c r="A35" s="7">
        <v>42321</v>
      </c>
      <c r="B35" s="10" t="s">
        <v>15</v>
      </c>
      <c r="C35" s="11"/>
      <c r="D35" s="11"/>
      <c r="E35" s="10" t="s">
        <v>30</v>
      </c>
      <c r="F35" s="11"/>
      <c r="G35" s="12">
        <v>2150</v>
      </c>
    </row>
    <row r="36" spans="1:7" x14ac:dyDescent="0.15">
      <c r="A36" s="7">
        <v>42321</v>
      </c>
      <c r="B36" s="10" t="s">
        <v>15</v>
      </c>
      <c r="C36" s="11"/>
      <c r="D36" s="11"/>
      <c r="E36" s="10" t="s">
        <v>20</v>
      </c>
      <c r="F36" s="11"/>
      <c r="G36" s="12">
        <v>6800</v>
      </c>
    </row>
    <row r="37" spans="1:7" x14ac:dyDescent="0.15">
      <c r="A37" s="7">
        <v>42324</v>
      </c>
      <c r="B37" s="10" t="s">
        <v>15</v>
      </c>
      <c r="C37" s="11"/>
      <c r="D37" s="11"/>
      <c r="E37" s="10" t="s">
        <v>20</v>
      </c>
      <c r="F37" s="11"/>
      <c r="G37" s="12">
        <v>4250</v>
      </c>
    </row>
    <row r="38" spans="1:7" x14ac:dyDescent="0.15">
      <c r="A38" s="7">
        <v>42324</v>
      </c>
      <c r="B38" s="10" t="s">
        <v>25</v>
      </c>
      <c r="C38" s="11"/>
      <c r="D38" s="11"/>
      <c r="E38" s="10" t="s">
        <v>22</v>
      </c>
      <c r="F38" s="11"/>
      <c r="G38" s="12">
        <v>180</v>
      </c>
    </row>
    <row r="39" spans="1:7" x14ac:dyDescent="0.15">
      <c r="A39" s="7">
        <v>42324</v>
      </c>
      <c r="B39" s="10" t="s">
        <v>13</v>
      </c>
      <c r="C39" s="11"/>
      <c r="D39" s="11"/>
      <c r="E39" s="10" t="s">
        <v>21</v>
      </c>
      <c r="F39" s="11"/>
      <c r="G39" s="12">
        <v>1650</v>
      </c>
    </row>
    <row r="40" spans="1:7" x14ac:dyDescent="0.15">
      <c r="A40" s="7">
        <v>42324</v>
      </c>
      <c r="B40" s="10" t="s">
        <v>18</v>
      </c>
      <c r="C40" s="11"/>
      <c r="D40" s="11"/>
      <c r="E40" s="10" t="s">
        <v>22</v>
      </c>
      <c r="F40" s="11"/>
      <c r="G40" s="12">
        <v>1120</v>
      </c>
    </row>
    <row r="41" spans="1:7" x14ac:dyDescent="0.15">
      <c r="A41" s="7">
        <v>42325</v>
      </c>
      <c r="B41" s="10" t="s">
        <v>25</v>
      </c>
      <c r="C41" s="11"/>
      <c r="D41" s="11"/>
      <c r="E41" s="10" t="s">
        <v>22</v>
      </c>
      <c r="F41" s="11"/>
      <c r="G41" s="12">
        <v>1890</v>
      </c>
    </row>
    <row r="42" spans="1:7" x14ac:dyDescent="0.15">
      <c r="A42" s="7">
        <v>42326</v>
      </c>
      <c r="B42" s="10" t="s">
        <v>15</v>
      </c>
      <c r="C42" s="11"/>
      <c r="D42" s="11"/>
      <c r="E42" s="10" t="s">
        <v>27</v>
      </c>
      <c r="F42" s="11"/>
      <c r="G42" s="12">
        <v>820</v>
      </c>
    </row>
    <row r="43" spans="1:7" x14ac:dyDescent="0.15">
      <c r="A43" s="7">
        <v>42326</v>
      </c>
      <c r="B43" s="10" t="s">
        <v>26</v>
      </c>
      <c r="C43" s="11"/>
      <c r="D43" s="11"/>
      <c r="E43" s="10" t="s">
        <v>27</v>
      </c>
      <c r="F43" s="11"/>
      <c r="G43" s="12">
        <v>260</v>
      </c>
    </row>
    <row r="44" spans="1:7" x14ac:dyDescent="0.15">
      <c r="A44" s="7">
        <v>42327</v>
      </c>
      <c r="B44" s="10" t="s">
        <v>25</v>
      </c>
      <c r="C44" s="11"/>
      <c r="D44" s="11"/>
      <c r="E44" s="10" t="s">
        <v>33</v>
      </c>
      <c r="F44" s="11"/>
      <c r="G44" s="12">
        <v>790</v>
      </c>
    </row>
    <row r="45" spans="1:7" x14ac:dyDescent="0.15">
      <c r="A45" s="7">
        <v>42327</v>
      </c>
      <c r="B45" s="10" t="s">
        <v>15</v>
      </c>
      <c r="C45" s="11"/>
      <c r="D45" s="11"/>
      <c r="E45" s="10" t="s">
        <v>29</v>
      </c>
      <c r="F45" s="11"/>
      <c r="G45" s="12">
        <v>420</v>
      </c>
    </row>
    <row r="46" spans="1:7" x14ac:dyDescent="0.15">
      <c r="A46" s="7">
        <v>42327</v>
      </c>
      <c r="B46" s="10" t="s">
        <v>15</v>
      </c>
      <c r="C46" s="11"/>
      <c r="D46" s="11"/>
      <c r="E46" s="10" t="s">
        <v>28</v>
      </c>
      <c r="F46" s="11"/>
      <c r="G46" s="12">
        <v>3800</v>
      </c>
    </row>
    <row r="47" spans="1:7" x14ac:dyDescent="0.15">
      <c r="A47" s="7">
        <v>42327</v>
      </c>
      <c r="B47" s="10" t="s">
        <v>15</v>
      </c>
      <c r="C47" s="11"/>
      <c r="D47" s="11"/>
      <c r="E47" s="10" t="s">
        <v>28</v>
      </c>
      <c r="F47" s="11"/>
      <c r="G47" s="12">
        <v>7500</v>
      </c>
    </row>
    <row r="48" spans="1:7" x14ac:dyDescent="0.15">
      <c r="A48" s="7">
        <v>42328</v>
      </c>
      <c r="B48" s="10" t="s">
        <v>25</v>
      </c>
      <c r="C48" s="11"/>
      <c r="D48" s="11"/>
      <c r="E48" s="10" t="s">
        <v>22</v>
      </c>
      <c r="F48" s="11"/>
      <c r="G48" s="12">
        <v>1450</v>
      </c>
    </row>
    <row r="49" spans="1:7" x14ac:dyDescent="0.15">
      <c r="A49" s="7">
        <v>42328</v>
      </c>
      <c r="B49" s="10" t="s">
        <v>15</v>
      </c>
      <c r="C49" s="11"/>
      <c r="D49" s="11"/>
      <c r="E49" s="10" t="s">
        <v>27</v>
      </c>
      <c r="F49" s="11"/>
      <c r="G49" s="12">
        <v>890</v>
      </c>
    </row>
    <row r="50" spans="1:7" x14ac:dyDescent="0.15">
      <c r="A50" s="7">
        <v>42331</v>
      </c>
      <c r="B50" s="10" t="s">
        <v>17</v>
      </c>
      <c r="C50" s="11"/>
      <c r="D50" s="11"/>
      <c r="E50" s="10"/>
      <c r="F50" s="11"/>
      <c r="G50" s="12">
        <v>520</v>
      </c>
    </row>
    <row r="51" spans="1:7" x14ac:dyDescent="0.15">
      <c r="A51" s="7">
        <v>42331</v>
      </c>
      <c r="B51" s="10" t="s">
        <v>15</v>
      </c>
      <c r="C51" s="11"/>
      <c r="D51" s="11"/>
      <c r="E51" s="10" t="s">
        <v>30</v>
      </c>
      <c r="F51" s="11"/>
      <c r="G51" s="12">
        <v>680</v>
      </c>
    </row>
    <row r="52" spans="1:7" x14ac:dyDescent="0.15">
      <c r="A52" s="7">
        <v>42331</v>
      </c>
      <c r="B52" s="10" t="s">
        <v>25</v>
      </c>
      <c r="C52" s="11"/>
      <c r="D52" s="11"/>
      <c r="E52" s="10" t="s">
        <v>32</v>
      </c>
      <c r="F52" s="11"/>
      <c r="G52" s="12">
        <v>5500</v>
      </c>
    </row>
    <row r="53" spans="1:7" x14ac:dyDescent="0.15">
      <c r="A53" s="7">
        <v>42332</v>
      </c>
      <c r="B53" s="10" t="s">
        <v>18</v>
      </c>
      <c r="C53" s="11"/>
      <c r="D53" s="11"/>
      <c r="E53" s="10" t="s">
        <v>34</v>
      </c>
      <c r="F53" s="11"/>
      <c r="G53" s="12">
        <v>3200</v>
      </c>
    </row>
    <row r="54" spans="1:7" x14ac:dyDescent="0.15">
      <c r="A54" s="7">
        <v>42332</v>
      </c>
      <c r="B54" s="10" t="s">
        <v>17</v>
      </c>
      <c r="C54" s="11"/>
      <c r="D54" s="11"/>
      <c r="E54" s="10"/>
      <c r="F54" s="11"/>
      <c r="G54" s="12">
        <v>15600</v>
      </c>
    </row>
    <row r="55" spans="1:7" x14ac:dyDescent="0.15">
      <c r="A55" s="7">
        <v>42332</v>
      </c>
      <c r="B55" s="10" t="s">
        <v>17</v>
      </c>
      <c r="C55" s="11"/>
      <c r="D55" s="11"/>
      <c r="E55" s="10"/>
      <c r="F55" s="11"/>
      <c r="G55" s="12">
        <v>1476</v>
      </c>
    </row>
    <row r="56" spans="1:7" x14ac:dyDescent="0.15">
      <c r="A56" s="7">
        <v>42332</v>
      </c>
      <c r="B56" s="10" t="s">
        <v>31</v>
      </c>
      <c r="C56" s="11"/>
      <c r="D56" s="11"/>
      <c r="E56" s="10" t="s">
        <v>22</v>
      </c>
      <c r="F56" s="11"/>
      <c r="G56" s="12">
        <v>260</v>
      </c>
    </row>
    <row r="57" spans="1:7" x14ac:dyDescent="0.15">
      <c r="A57" s="7">
        <v>42333</v>
      </c>
      <c r="B57" s="10" t="s">
        <v>25</v>
      </c>
      <c r="C57" s="11"/>
      <c r="D57" s="11"/>
      <c r="E57" s="10"/>
      <c r="F57" s="11"/>
      <c r="G57" s="12">
        <v>5500</v>
      </c>
    </row>
    <row r="58" spans="1:7" x14ac:dyDescent="0.15">
      <c r="A58" s="7">
        <v>42333</v>
      </c>
      <c r="B58" s="10" t="s">
        <v>15</v>
      </c>
      <c r="C58" s="11"/>
      <c r="D58" s="11"/>
      <c r="E58" s="10" t="s">
        <v>30</v>
      </c>
      <c r="F58" s="11"/>
      <c r="G58" s="12">
        <v>2890</v>
      </c>
    </row>
    <row r="59" spans="1:7" x14ac:dyDescent="0.15">
      <c r="A59" s="7">
        <v>42333</v>
      </c>
      <c r="B59" s="10" t="s">
        <v>18</v>
      </c>
      <c r="C59" s="11"/>
      <c r="D59" s="11"/>
      <c r="E59" s="10" t="s">
        <v>35</v>
      </c>
      <c r="F59" s="11"/>
      <c r="G59" s="12">
        <v>2800</v>
      </c>
    </row>
    <row r="60" spans="1:7" x14ac:dyDescent="0.15">
      <c r="A60" s="7">
        <v>42333</v>
      </c>
      <c r="B60" s="10" t="s">
        <v>18</v>
      </c>
      <c r="C60" s="11"/>
      <c r="D60" s="11"/>
      <c r="E60" s="10" t="s">
        <v>36</v>
      </c>
      <c r="F60" s="11"/>
      <c r="G60" s="12">
        <v>3500</v>
      </c>
    </row>
    <row r="61" spans="1:7" x14ac:dyDescent="0.15">
      <c r="A61" s="7">
        <v>42333</v>
      </c>
      <c r="B61" s="10" t="s">
        <v>18</v>
      </c>
      <c r="C61" s="11"/>
      <c r="D61" s="11"/>
      <c r="E61" s="10" t="s">
        <v>19</v>
      </c>
      <c r="F61" s="11"/>
      <c r="G61" s="12">
        <v>10800</v>
      </c>
    </row>
    <row r="62" spans="1:7" x14ac:dyDescent="0.15">
      <c r="A62" s="7">
        <v>42335</v>
      </c>
      <c r="B62" s="10" t="s">
        <v>26</v>
      </c>
      <c r="C62" s="11"/>
      <c r="D62" s="11"/>
      <c r="E62" s="10" t="s">
        <v>28</v>
      </c>
      <c r="F62" s="11"/>
      <c r="G62" s="12">
        <v>1560</v>
      </c>
    </row>
    <row r="63" spans="1:7" x14ac:dyDescent="0.15">
      <c r="A63" s="7">
        <v>42335</v>
      </c>
      <c r="B63" s="10" t="s">
        <v>26</v>
      </c>
      <c r="C63" s="11"/>
      <c r="D63" s="11"/>
      <c r="E63" s="10" t="s">
        <v>27</v>
      </c>
      <c r="F63" s="11"/>
      <c r="G63" s="12">
        <v>1120</v>
      </c>
    </row>
    <row r="64" spans="1:7" x14ac:dyDescent="0.15">
      <c r="A64" s="7">
        <v>42335</v>
      </c>
      <c r="B64" s="10" t="s">
        <v>26</v>
      </c>
      <c r="C64" s="11"/>
      <c r="D64" s="11"/>
      <c r="E64" s="10" t="s">
        <v>29</v>
      </c>
      <c r="F64" s="11"/>
      <c r="G64" s="12">
        <v>790</v>
      </c>
    </row>
    <row r="65" spans="1:7" x14ac:dyDescent="0.15">
      <c r="A65" s="7">
        <v>42335</v>
      </c>
      <c r="B65" s="10" t="s">
        <v>25</v>
      </c>
      <c r="C65" s="11"/>
      <c r="D65" s="11"/>
      <c r="E65" s="10" t="s">
        <v>22</v>
      </c>
      <c r="F65" s="11"/>
      <c r="G65" s="12">
        <v>1080</v>
      </c>
    </row>
    <row r="66" spans="1:7" x14ac:dyDescent="0.15">
      <c r="A66" s="7">
        <v>42338</v>
      </c>
      <c r="B66" s="10" t="s">
        <v>25</v>
      </c>
      <c r="C66" s="11"/>
      <c r="D66" s="11"/>
      <c r="E66" s="10"/>
      <c r="F66" s="11"/>
      <c r="G66" s="12">
        <v>180</v>
      </c>
    </row>
    <row r="67" spans="1:7" x14ac:dyDescent="0.15">
      <c r="A67" s="7">
        <v>42338</v>
      </c>
      <c r="B67" s="10" t="s">
        <v>37</v>
      </c>
      <c r="C67" s="11"/>
      <c r="D67" s="11"/>
      <c r="E67" s="10"/>
      <c r="F67" s="11"/>
      <c r="G67" s="12">
        <v>820</v>
      </c>
    </row>
    <row r="68" spans="1:7" x14ac:dyDescent="0.15">
      <c r="A68" s="7">
        <v>42338</v>
      </c>
      <c r="B68" s="10" t="s">
        <v>26</v>
      </c>
      <c r="C68" s="11"/>
      <c r="D68" s="11"/>
      <c r="E68" s="10" t="s">
        <v>20</v>
      </c>
      <c r="F68" s="11"/>
      <c r="G68" s="12">
        <v>6800</v>
      </c>
    </row>
    <row r="69" spans="1:7" x14ac:dyDescent="0.15">
      <c r="A69" s="7">
        <v>42338</v>
      </c>
      <c r="B69" s="10" t="s">
        <v>26</v>
      </c>
      <c r="C69" s="11"/>
      <c r="D69" s="11"/>
      <c r="E69" s="10" t="s">
        <v>20</v>
      </c>
      <c r="F69" s="11"/>
      <c r="G69" s="12">
        <v>8850</v>
      </c>
    </row>
    <row r="70" spans="1:7" x14ac:dyDescent="0.15">
      <c r="A70" s="7">
        <v>42338</v>
      </c>
      <c r="B70" s="10" t="s">
        <v>38</v>
      </c>
      <c r="C70" s="11"/>
      <c r="D70" s="11"/>
      <c r="E70" s="10" t="s">
        <v>20</v>
      </c>
      <c r="F70" s="11"/>
      <c r="G70" s="12">
        <v>2320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opLeftCell="B1" workbookViewId="0">
      <selection activeCell="J2" sqref="J2"/>
    </sheetView>
  </sheetViews>
  <sheetFormatPr defaultRowHeight="14.25" x14ac:dyDescent="0.15"/>
  <cols>
    <col min="1" max="1" width="6.5" style="1" bestFit="1" customWidth="1"/>
    <col min="2" max="2" width="11" style="1" bestFit="1" customWidth="1"/>
    <col min="3" max="3" width="11" style="1" customWidth="1"/>
    <col min="4" max="4" width="9.625" style="1" customWidth="1"/>
    <col min="5" max="5" width="12.875" style="1" bestFit="1" customWidth="1"/>
    <col min="6" max="6" width="8.625" style="1" customWidth="1"/>
    <col min="7" max="7" width="9" style="3"/>
    <col min="8" max="8" width="3.875" style="1" customWidth="1"/>
    <col min="9" max="16384" width="9" style="1"/>
  </cols>
  <sheetData>
    <row r="1" spans="1:10" x14ac:dyDescent="0.15">
      <c r="B1" s="2" t="s">
        <v>0</v>
      </c>
      <c r="C1" s="1" t="s">
        <v>1</v>
      </c>
      <c r="D1" s="2" t="s">
        <v>2</v>
      </c>
      <c r="E1" s="1" t="s">
        <v>3</v>
      </c>
      <c r="I1" s="1" t="s">
        <v>4</v>
      </c>
    </row>
    <row r="2" spans="1:10" ht="28.5" x14ac:dyDescent="0.15">
      <c r="A2" s="4" t="s">
        <v>5</v>
      </c>
      <c r="B2" s="5" t="s">
        <v>6</v>
      </c>
      <c r="C2" s="5" t="s">
        <v>7</v>
      </c>
      <c r="D2" s="5" t="s">
        <v>8</v>
      </c>
      <c r="E2" s="5" t="s">
        <v>9</v>
      </c>
      <c r="F2" s="8" t="s">
        <v>10</v>
      </c>
      <c r="G2" s="9" t="s">
        <v>11</v>
      </c>
      <c r="I2" s="5" t="s">
        <v>12</v>
      </c>
      <c r="J2" s="6">
        <f>SUMPRODUCT(D3:D70,F3:F70,G3:G70)</f>
        <v>16640</v>
      </c>
    </row>
    <row r="3" spans="1:10" x14ac:dyDescent="0.15">
      <c r="A3" s="7">
        <v>42310</v>
      </c>
      <c r="B3" s="10" t="s">
        <v>13</v>
      </c>
      <c r="C3" s="11" t="b">
        <f>B3="旅費交通費"</f>
        <v>0</v>
      </c>
      <c r="D3" s="11">
        <f>C3*1</f>
        <v>0</v>
      </c>
      <c r="E3" s="10" t="s">
        <v>14</v>
      </c>
      <c r="F3" s="11">
        <f>(E3=$E$1)*1</f>
        <v>0</v>
      </c>
      <c r="G3" s="12">
        <v>1980</v>
      </c>
    </row>
    <row r="4" spans="1:10" x14ac:dyDescent="0.15">
      <c r="A4" s="7">
        <v>42310</v>
      </c>
      <c r="B4" s="10" t="s">
        <v>15</v>
      </c>
      <c r="C4" s="11" t="b">
        <f t="shared" ref="C4:C67" si="0">B4="旅費交通費"</f>
        <v>1</v>
      </c>
      <c r="D4" s="11">
        <f t="shared" ref="D4:D67" si="1">C4*1</f>
        <v>1</v>
      </c>
      <c r="E4" s="10"/>
      <c r="F4" s="11">
        <f t="shared" ref="F4:F67" si="2">(E4=$E$1)*1</f>
        <v>0</v>
      </c>
      <c r="G4" s="12">
        <v>5230</v>
      </c>
    </row>
    <row r="5" spans="1:10" x14ac:dyDescent="0.15">
      <c r="A5" s="7">
        <v>42310</v>
      </c>
      <c r="B5" s="10" t="s">
        <v>16</v>
      </c>
      <c r="C5" s="11" t="b">
        <f t="shared" si="0"/>
        <v>0</v>
      </c>
      <c r="D5" s="11">
        <f t="shared" si="1"/>
        <v>0</v>
      </c>
      <c r="E5" s="10"/>
      <c r="F5" s="11">
        <f t="shared" si="2"/>
        <v>0</v>
      </c>
      <c r="G5" s="12">
        <v>7260</v>
      </c>
    </row>
    <row r="6" spans="1:10" x14ac:dyDescent="0.15">
      <c r="A6" s="7">
        <v>42310</v>
      </c>
      <c r="B6" s="10" t="s">
        <v>17</v>
      </c>
      <c r="C6" s="11" t="b">
        <f t="shared" si="0"/>
        <v>0</v>
      </c>
      <c r="D6" s="11">
        <f t="shared" si="1"/>
        <v>0</v>
      </c>
      <c r="E6" s="10"/>
      <c r="F6" s="11">
        <f t="shared" si="2"/>
        <v>0</v>
      </c>
      <c r="G6" s="12">
        <v>680</v>
      </c>
    </row>
    <row r="7" spans="1:10" x14ac:dyDescent="0.15">
      <c r="A7" s="7">
        <v>42312</v>
      </c>
      <c r="B7" s="10" t="s">
        <v>16</v>
      </c>
      <c r="C7" s="11" t="b">
        <f t="shared" si="0"/>
        <v>0</v>
      </c>
      <c r="D7" s="11">
        <f t="shared" si="1"/>
        <v>0</v>
      </c>
      <c r="E7" s="10"/>
      <c r="F7" s="11">
        <f t="shared" si="2"/>
        <v>0</v>
      </c>
      <c r="G7" s="12">
        <v>15960</v>
      </c>
    </row>
    <row r="8" spans="1:10" x14ac:dyDescent="0.15">
      <c r="A8" s="7">
        <v>42312</v>
      </c>
      <c r="B8" s="10" t="s">
        <v>18</v>
      </c>
      <c r="C8" s="11" t="b">
        <f t="shared" si="0"/>
        <v>0</v>
      </c>
      <c r="D8" s="11">
        <f t="shared" si="1"/>
        <v>0</v>
      </c>
      <c r="E8" s="10" t="s">
        <v>19</v>
      </c>
      <c r="F8" s="11">
        <f t="shared" si="2"/>
        <v>0</v>
      </c>
      <c r="G8" s="12">
        <v>10800</v>
      </c>
    </row>
    <row r="9" spans="1:10" x14ac:dyDescent="0.15">
      <c r="A9" s="7">
        <v>42312</v>
      </c>
      <c r="B9" s="10" t="s">
        <v>17</v>
      </c>
      <c r="C9" s="11" t="b">
        <f t="shared" si="0"/>
        <v>0</v>
      </c>
      <c r="D9" s="11">
        <f t="shared" si="1"/>
        <v>0</v>
      </c>
      <c r="E9" s="10"/>
      <c r="F9" s="11">
        <f t="shared" si="2"/>
        <v>0</v>
      </c>
      <c r="G9" s="12">
        <v>680</v>
      </c>
    </row>
    <row r="10" spans="1:10" x14ac:dyDescent="0.15">
      <c r="A10" s="7">
        <v>42312</v>
      </c>
      <c r="B10" s="10" t="s">
        <v>15</v>
      </c>
      <c r="C10" s="11" t="b">
        <f t="shared" si="0"/>
        <v>1</v>
      </c>
      <c r="D10" s="11">
        <f t="shared" si="1"/>
        <v>1</v>
      </c>
      <c r="E10" s="10" t="s">
        <v>3</v>
      </c>
      <c r="F10" s="11">
        <f t="shared" si="2"/>
        <v>1</v>
      </c>
      <c r="G10" s="12">
        <v>9800</v>
      </c>
    </row>
    <row r="11" spans="1:10" x14ac:dyDescent="0.15">
      <c r="A11" s="7">
        <v>42312</v>
      </c>
      <c r="B11" s="10" t="s">
        <v>15</v>
      </c>
      <c r="C11" s="11" t="b">
        <f t="shared" si="0"/>
        <v>1</v>
      </c>
      <c r="D11" s="11">
        <f t="shared" si="1"/>
        <v>1</v>
      </c>
      <c r="E11" s="10" t="s">
        <v>3</v>
      </c>
      <c r="F11" s="11">
        <f t="shared" si="2"/>
        <v>1</v>
      </c>
      <c r="G11" s="12">
        <v>5560</v>
      </c>
    </row>
    <row r="12" spans="1:10" x14ac:dyDescent="0.15">
      <c r="A12" s="7">
        <v>42312</v>
      </c>
      <c r="B12" s="10" t="s">
        <v>15</v>
      </c>
      <c r="C12" s="11" t="b">
        <f t="shared" si="0"/>
        <v>1</v>
      </c>
      <c r="D12" s="11">
        <f t="shared" si="1"/>
        <v>1</v>
      </c>
      <c r="E12" s="10" t="s">
        <v>3</v>
      </c>
      <c r="F12" s="11">
        <f t="shared" si="2"/>
        <v>1</v>
      </c>
      <c r="G12" s="12">
        <v>1280</v>
      </c>
    </row>
    <row r="13" spans="1:10" x14ac:dyDescent="0.15">
      <c r="A13" s="7">
        <v>42313</v>
      </c>
      <c r="B13" s="10" t="s">
        <v>17</v>
      </c>
      <c r="C13" s="11" t="b">
        <f t="shared" si="0"/>
        <v>0</v>
      </c>
      <c r="D13" s="11">
        <f t="shared" si="1"/>
        <v>0</v>
      </c>
      <c r="E13" s="10"/>
      <c r="F13" s="11">
        <f t="shared" si="2"/>
        <v>0</v>
      </c>
      <c r="G13" s="12">
        <v>5700</v>
      </c>
    </row>
    <row r="14" spans="1:10" x14ac:dyDescent="0.15">
      <c r="A14" s="7">
        <v>42313</v>
      </c>
      <c r="B14" s="10" t="s">
        <v>15</v>
      </c>
      <c r="C14" s="11" t="b">
        <f t="shared" si="0"/>
        <v>1</v>
      </c>
      <c r="D14" s="11">
        <f t="shared" si="1"/>
        <v>1</v>
      </c>
      <c r="E14" s="10" t="s">
        <v>20</v>
      </c>
      <c r="F14" s="11">
        <f t="shared" si="2"/>
        <v>0</v>
      </c>
      <c r="G14" s="12">
        <v>6700</v>
      </c>
    </row>
    <row r="15" spans="1:10" x14ac:dyDescent="0.15">
      <c r="A15" s="7">
        <v>42313</v>
      </c>
      <c r="B15" s="10" t="s">
        <v>15</v>
      </c>
      <c r="C15" s="11" t="b">
        <f t="shared" si="0"/>
        <v>1</v>
      </c>
      <c r="D15" s="11">
        <f t="shared" si="1"/>
        <v>1</v>
      </c>
      <c r="E15" s="10" t="s">
        <v>20</v>
      </c>
      <c r="F15" s="11">
        <f t="shared" si="2"/>
        <v>0</v>
      </c>
      <c r="G15" s="12">
        <v>11500</v>
      </c>
    </row>
    <row r="16" spans="1:10" x14ac:dyDescent="0.15">
      <c r="A16" s="7">
        <v>42313</v>
      </c>
      <c r="B16" s="10" t="s">
        <v>15</v>
      </c>
      <c r="C16" s="11" t="b">
        <f t="shared" si="0"/>
        <v>1</v>
      </c>
      <c r="D16" s="11">
        <f t="shared" si="1"/>
        <v>1</v>
      </c>
      <c r="E16" s="10" t="s">
        <v>20</v>
      </c>
      <c r="F16" s="11">
        <f t="shared" si="2"/>
        <v>0</v>
      </c>
      <c r="G16" s="12">
        <v>380</v>
      </c>
    </row>
    <row r="17" spans="1:7" x14ac:dyDescent="0.15">
      <c r="A17" s="7">
        <v>42313</v>
      </c>
      <c r="B17" s="10" t="s">
        <v>13</v>
      </c>
      <c r="C17" s="11" t="b">
        <f t="shared" si="0"/>
        <v>0</v>
      </c>
      <c r="D17" s="11">
        <f t="shared" si="1"/>
        <v>0</v>
      </c>
      <c r="E17" s="10" t="s">
        <v>21</v>
      </c>
      <c r="F17" s="11">
        <f t="shared" si="2"/>
        <v>0</v>
      </c>
      <c r="G17" s="12">
        <v>1850</v>
      </c>
    </row>
    <row r="18" spans="1:7" x14ac:dyDescent="0.15">
      <c r="A18" s="7">
        <v>42314</v>
      </c>
      <c r="B18" s="10" t="s">
        <v>16</v>
      </c>
      <c r="C18" s="11" t="b">
        <f t="shared" si="0"/>
        <v>0</v>
      </c>
      <c r="D18" s="11">
        <f t="shared" si="1"/>
        <v>0</v>
      </c>
      <c r="E18" s="10"/>
      <c r="F18" s="11">
        <f t="shared" si="2"/>
        <v>0</v>
      </c>
      <c r="G18" s="12">
        <v>3800</v>
      </c>
    </row>
    <row r="19" spans="1:7" x14ac:dyDescent="0.15">
      <c r="A19" s="7">
        <v>42314</v>
      </c>
      <c r="B19" s="10" t="s">
        <v>13</v>
      </c>
      <c r="C19" s="11" t="b">
        <f t="shared" si="0"/>
        <v>0</v>
      </c>
      <c r="D19" s="11">
        <f t="shared" si="1"/>
        <v>0</v>
      </c>
      <c r="E19" s="10"/>
      <c r="F19" s="11">
        <f t="shared" si="2"/>
        <v>0</v>
      </c>
      <c r="G19" s="12">
        <v>4030</v>
      </c>
    </row>
    <row r="20" spans="1:7" x14ac:dyDescent="0.15">
      <c r="A20" s="7">
        <v>42314</v>
      </c>
      <c r="B20" s="10" t="s">
        <v>18</v>
      </c>
      <c r="C20" s="11" t="b">
        <f t="shared" si="0"/>
        <v>0</v>
      </c>
      <c r="D20" s="11">
        <f t="shared" si="1"/>
        <v>0</v>
      </c>
      <c r="E20" s="10" t="s">
        <v>22</v>
      </c>
      <c r="F20" s="11">
        <f t="shared" si="2"/>
        <v>0</v>
      </c>
      <c r="G20" s="12">
        <v>1120</v>
      </c>
    </row>
    <row r="21" spans="1:7" x14ac:dyDescent="0.15">
      <c r="A21" s="7">
        <v>42317</v>
      </c>
      <c r="B21" s="10" t="s">
        <v>18</v>
      </c>
      <c r="C21" s="11" t="b">
        <f t="shared" si="0"/>
        <v>0</v>
      </c>
      <c r="D21" s="11">
        <f t="shared" si="1"/>
        <v>0</v>
      </c>
      <c r="E21" s="10" t="s">
        <v>23</v>
      </c>
      <c r="F21" s="11">
        <f t="shared" si="2"/>
        <v>0</v>
      </c>
      <c r="G21" s="12">
        <v>2860</v>
      </c>
    </row>
    <row r="22" spans="1:7" x14ac:dyDescent="0.15">
      <c r="A22" s="7">
        <v>42317</v>
      </c>
      <c r="B22" s="10" t="s">
        <v>18</v>
      </c>
      <c r="C22" s="11" t="b">
        <f t="shared" si="0"/>
        <v>0</v>
      </c>
      <c r="D22" s="11">
        <f t="shared" si="1"/>
        <v>0</v>
      </c>
      <c r="E22" s="10" t="s">
        <v>19</v>
      </c>
      <c r="F22" s="11">
        <f t="shared" si="2"/>
        <v>0</v>
      </c>
      <c r="G22" s="12">
        <v>12550</v>
      </c>
    </row>
    <row r="23" spans="1:7" x14ac:dyDescent="0.15">
      <c r="A23" s="7">
        <v>42317</v>
      </c>
      <c r="B23" s="10" t="s">
        <v>18</v>
      </c>
      <c r="C23" s="11" t="b">
        <f t="shared" si="0"/>
        <v>0</v>
      </c>
      <c r="D23" s="11">
        <f t="shared" si="1"/>
        <v>0</v>
      </c>
      <c r="E23" s="10" t="s">
        <v>24</v>
      </c>
      <c r="F23" s="11">
        <f t="shared" si="2"/>
        <v>0</v>
      </c>
      <c r="G23" s="12">
        <v>1600</v>
      </c>
    </row>
    <row r="24" spans="1:7" x14ac:dyDescent="0.15">
      <c r="A24" s="7">
        <v>42317</v>
      </c>
      <c r="B24" s="10" t="s">
        <v>18</v>
      </c>
      <c r="C24" s="11" t="b">
        <f t="shared" si="0"/>
        <v>0</v>
      </c>
      <c r="D24" s="11">
        <f t="shared" si="1"/>
        <v>0</v>
      </c>
      <c r="E24" s="10" t="s">
        <v>24</v>
      </c>
      <c r="F24" s="11">
        <f t="shared" si="2"/>
        <v>0</v>
      </c>
      <c r="G24" s="12">
        <v>1200</v>
      </c>
    </row>
    <row r="25" spans="1:7" x14ac:dyDescent="0.15">
      <c r="A25" s="7">
        <v>42317</v>
      </c>
      <c r="B25" s="10" t="s">
        <v>13</v>
      </c>
      <c r="C25" s="11" t="b">
        <f t="shared" si="0"/>
        <v>0</v>
      </c>
      <c r="D25" s="11">
        <f t="shared" si="1"/>
        <v>0</v>
      </c>
      <c r="E25" s="10"/>
      <c r="F25" s="11">
        <f t="shared" si="2"/>
        <v>0</v>
      </c>
      <c r="G25" s="12">
        <v>1180</v>
      </c>
    </row>
    <row r="26" spans="1:7" x14ac:dyDescent="0.15">
      <c r="A26" s="7">
        <v>42318</v>
      </c>
      <c r="B26" s="10" t="s">
        <v>25</v>
      </c>
      <c r="C26" s="11" t="b">
        <f t="shared" si="0"/>
        <v>0</v>
      </c>
      <c r="D26" s="11">
        <f t="shared" si="1"/>
        <v>0</v>
      </c>
      <c r="E26" s="10" t="s">
        <v>22</v>
      </c>
      <c r="F26" s="11">
        <f t="shared" si="2"/>
        <v>0</v>
      </c>
      <c r="G26" s="12">
        <v>1980</v>
      </c>
    </row>
    <row r="27" spans="1:7" x14ac:dyDescent="0.15">
      <c r="A27" s="7">
        <v>42318</v>
      </c>
      <c r="B27" s="10" t="s">
        <v>25</v>
      </c>
      <c r="C27" s="11" t="b">
        <f t="shared" si="0"/>
        <v>0</v>
      </c>
      <c r="D27" s="11">
        <f t="shared" si="1"/>
        <v>0</v>
      </c>
      <c r="E27" s="10" t="s">
        <v>22</v>
      </c>
      <c r="F27" s="11">
        <f t="shared" si="2"/>
        <v>0</v>
      </c>
      <c r="G27" s="12">
        <v>180</v>
      </c>
    </row>
    <row r="28" spans="1:7" x14ac:dyDescent="0.15">
      <c r="A28" s="7">
        <v>42319</v>
      </c>
      <c r="B28" s="10" t="s">
        <v>26</v>
      </c>
      <c r="C28" s="11" t="b">
        <f t="shared" si="0"/>
        <v>1</v>
      </c>
      <c r="D28" s="11">
        <f t="shared" si="1"/>
        <v>1</v>
      </c>
      <c r="E28" s="10" t="s">
        <v>27</v>
      </c>
      <c r="F28" s="11">
        <f t="shared" si="2"/>
        <v>0</v>
      </c>
      <c r="G28" s="12">
        <v>660</v>
      </c>
    </row>
    <row r="29" spans="1:7" x14ac:dyDescent="0.15">
      <c r="A29" s="7">
        <v>42319</v>
      </c>
      <c r="B29" s="10" t="s">
        <v>26</v>
      </c>
      <c r="C29" s="11" t="b">
        <f t="shared" si="0"/>
        <v>1</v>
      </c>
      <c r="D29" s="11">
        <f t="shared" si="1"/>
        <v>1</v>
      </c>
      <c r="E29" s="10" t="s">
        <v>28</v>
      </c>
      <c r="F29" s="11">
        <f t="shared" si="2"/>
        <v>0</v>
      </c>
      <c r="G29" s="12">
        <v>820</v>
      </c>
    </row>
    <row r="30" spans="1:7" x14ac:dyDescent="0.15">
      <c r="A30" s="7">
        <v>42319</v>
      </c>
      <c r="B30" s="10" t="s">
        <v>26</v>
      </c>
      <c r="C30" s="11" t="b">
        <f t="shared" si="0"/>
        <v>1</v>
      </c>
      <c r="D30" s="11">
        <f t="shared" si="1"/>
        <v>1</v>
      </c>
      <c r="E30" s="10" t="s">
        <v>29</v>
      </c>
      <c r="F30" s="11">
        <f t="shared" si="2"/>
        <v>0</v>
      </c>
      <c r="G30" s="12">
        <v>380</v>
      </c>
    </row>
    <row r="31" spans="1:7" x14ac:dyDescent="0.15">
      <c r="A31" s="7">
        <v>42319</v>
      </c>
      <c r="B31" s="10" t="s">
        <v>15</v>
      </c>
      <c r="C31" s="11" t="b">
        <f t="shared" si="0"/>
        <v>1</v>
      </c>
      <c r="D31" s="11">
        <f t="shared" si="1"/>
        <v>1</v>
      </c>
      <c r="E31" s="10" t="s">
        <v>30</v>
      </c>
      <c r="F31" s="11">
        <f t="shared" si="2"/>
        <v>0</v>
      </c>
      <c r="G31" s="12">
        <v>2150</v>
      </c>
    </row>
    <row r="32" spans="1:7" x14ac:dyDescent="0.15">
      <c r="A32" s="7">
        <v>42320</v>
      </c>
      <c r="B32" s="10" t="s">
        <v>17</v>
      </c>
      <c r="C32" s="11" t="b">
        <f t="shared" si="0"/>
        <v>0</v>
      </c>
      <c r="D32" s="11">
        <f t="shared" si="1"/>
        <v>0</v>
      </c>
      <c r="E32" s="10"/>
      <c r="F32" s="11">
        <f t="shared" si="2"/>
        <v>0</v>
      </c>
      <c r="G32" s="12">
        <v>680</v>
      </c>
    </row>
    <row r="33" spans="1:7" x14ac:dyDescent="0.15">
      <c r="A33" s="7">
        <v>42320</v>
      </c>
      <c r="B33" s="10" t="s">
        <v>31</v>
      </c>
      <c r="C33" s="11" t="b">
        <f t="shared" si="0"/>
        <v>0</v>
      </c>
      <c r="D33" s="11">
        <f t="shared" si="1"/>
        <v>0</v>
      </c>
      <c r="E33" s="10" t="s">
        <v>32</v>
      </c>
      <c r="F33" s="11">
        <f t="shared" si="2"/>
        <v>0</v>
      </c>
      <c r="G33" s="12">
        <v>1700</v>
      </c>
    </row>
    <row r="34" spans="1:7" x14ac:dyDescent="0.15">
      <c r="A34" s="7">
        <v>42320</v>
      </c>
      <c r="B34" s="10" t="s">
        <v>17</v>
      </c>
      <c r="C34" s="11" t="b">
        <f t="shared" si="0"/>
        <v>0</v>
      </c>
      <c r="D34" s="11">
        <f t="shared" si="1"/>
        <v>0</v>
      </c>
      <c r="E34" s="10"/>
      <c r="F34" s="11">
        <f t="shared" si="2"/>
        <v>0</v>
      </c>
      <c r="G34" s="12">
        <v>820</v>
      </c>
    </row>
    <row r="35" spans="1:7" x14ac:dyDescent="0.15">
      <c r="A35" s="7">
        <v>42321</v>
      </c>
      <c r="B35" s="10" t="s">
        <v>15</v>
      </c>
      <c r="C35" s="11" t="b">
        <f t="shared" si="0"/>
        <v>1</v>
      </c>
      <c r="D35" s="11">
        <f t="shared" si="1"/>
        <v>1</v>
      </c>
      <c r="E35" s="10" t="s">
        <v>30</v>
      </c>
      <c r="F35" s="11">
        <f t="shared" si="2"/>
        <v>0</v>
      </c>
      <c r="G35" s="12">
        <v>2150</v>
      </c>
    </row>
    <row r="36" spans="1:7" x14ac:dyDescent="0.15">
      <c r="A36" s="7">
        <v>42321</v>
      </c>
      <c r="B36" s="10" t="s">
        <v>15</v>
      </c>
      <c r="C36" s="11" t="b">
        <f t="shared" si="0"/>
        <v>1</v>
      </c>
      <c r="D36" s="11">
        <f t="shared" si="1"/>
        <v>1</v>
      </c>
      <c r="E36" s="10" t="s">
        <v>20</v>
      </c>
      <c r="F36" s="11">
        <f t="shared" si="2"/>
        <v>0</v>
      </c>
      <c r="G36" s="12">
        <v>6800</v>
      </c>
    </row>
    <row r="37" spans="1:7" x14ac:dyDescent="0.15">
      <c r="A37" s="7">
        <v>42324</v>
      </c>
      <c r="B37" s="10" t="s">
        <v>15</v>
      </c>
      <c r="C37" s="11" t="b">
        <f t="shared" si="0"/>
        <v>1</v>
      </c>
      <c r="D37" s="11">
        <f t="shared" si="1"/>
        <v>1</v>
      </c>
      <c r="E37" s="10" t="s">
        <v>20</v>
      </c>
      <c r="F37" s="11">
        <f t="shared" si="2"/>
        <v>0</v>
      </c>
      <c r="G37" s="12">
        <v>4250</v>
      </c>
    </row>
    <row r="38" spans="1:7" x14ac:dyDescent="0.15">
      <c r="A38" s="7">
        <v>42324</v>
      </c>
      <c r="B38" s="10" t="s">
        <v>25</v>
      </c>
      <c r="C38" s="11" t="b">
        <f t="shared" si="0"/>
        <v>0</v>
      </c>
      <c r="D38" s="11">
        <f t="shared" si="1"/>
        <v>0</v>
      </c>
      <c r="E38" s="10" t="s">
        <v>22</v>
      </c>
      <c r="F38" s="11">
        <f t="shared" si="2"/>
        <v>0</v>
      </c>
      <c r="G38" s="12">
        <v>180</v>
      </c>
    </row>
    <row r="39" spans="1:7" x14ac:dyDescent="0.15">
      <c r="A39" s="7">
        <v>42324</v>
      </c>
      <c r="B39" s="10" t="s">
        <v>13</v>
      </c>
      <c r="C39" s="11" t="b">
        <f t="shared" si="0"/>
        <v>0</v>
      </c>
      <c r="D39" s="11">
        <f t="shared" si="1"/>
        <v>0</v>
      </c>
      <c r="E39" s="10" t="s">
        <v>21</v>
      </c>
      <c r="F39" s="11">
        <f t="shared" si="2"/>
        <v>0</v>
      </c>
      <c r="G39" s="12">
        <v>1650</v>
      </c>
    </row>
    <row r="40" spans="1:7" x14ac:dyDescent="0.15">
      <c r="A40" s="7">
        <v>42324</v>
      </c>
      <c r="B40" s="10" t="s">
        <v>18</v>
      </c>
      <c r="C40" s="11" t="b">
        <f t="shared" si="0"/>
        <v>0</v>
      </c>
      <c r="D40" s="11">
        <f t="shared" si="1"/>
        <v>0</v>
      </c>
      <c r="E40" s="10" t="s">
        <v>22</v>
      </c>
      <c r="F40" s="11">
        <f t="shared" si="2"/>
        <v>0</v>
      </c>
      <c r="G40" s="12">
        <v>1120</v>
      </c>
    </row>
    <row r="41" spans="1:7" x14ac:dyDescent="0.15">
      <c r="A41" s="7">
        <v>42325</v>
      </c>
      <c r="B41" s="10" t="s">
        <v>25</v>
      </c>
      <c r="C41" s="11" t="b">
        <f t="shared" si="0"/>
        <v>0</v>
      </c>
      <c r="D41" s="11">
        <f t="shared" si="1"/>
        <v>0</v>
      </c>
      <c r="E41" s="10" t="s">
        <v>22</v>
      </c>
      <c r="F41" s="11">
        <f t="shared" si="2"/>
        <v>0</v>
      </c>
      <c r="G41" s="12">
        <v>1890</v>
      </c>
    </row>
    <row r="42" spans="1:7" x14ac:dyDescent="0.15">
      <c r="A42" s="7">
        <v>42326</v>
      </c>
      <c r="B42" s="10" t="s">
        <v>15</v>
      </c>
      <c r="C42" s="11" t="b">
        <f t="shared" si="0"/>
        <v>1</v>
      </c>
      <c r="D42" s="11">
        <f t="shared" si="1"/>
        <v>1</v>
      </c>
      <c r="E42" s="10" t="s">
        <v>27</v>
      </c>
      <c r="F42" s="11">
        <f t="shared" si="2"/>
        <v>0</v>
      </c>
      <c r="G42" s="12">
        <v>820</v>
      </c>
    </row>
    <row r="43" spans="1:7" x14ac:dyDescent="0.15">
      <c r="A43" s="7">
        <v>42326</v>
      </c>
      <c r="B43" s="10" t="s">
        <v>26</v>
      </c>
      <c r="C43" s="11" t="b">
        <f t="shared" si="0"/>
        <v>1</v>
      </c>
      <c r="D43" s="11">
        <f t="shared" si="1"/>
        <v>1</v>
      </c>
      <c r="E43" s="10" t="s">
        <v>27</v>
      </c>
      <c r="F43" s="11">
        <f t="shared" si="2"/>
        <v>0</v>
      </c>
      <c r="G43" s="12">
        <v>260</v>
      </c>
    </row>
    <row r="44" spans="1:7" x14ac:dyDescent="0.15">
      <c r="A44" s="7">
        <v>42327</v>
      </c>
      <c r="B44" s="10" t="s">
        <v>25</v>
      </c>
      <c r="C44" s="11" t="b">
        <f t="shared" si="0"/>
        <v>0</v>
      </c>
      <c r="D44" s="11">
        <f t="shared" si="1"/>
        <v>0</v>
      </c>
      <c r="E44" s="10" t="s">
        <v>33</v>
      </c>
      <c r="F44" s="11">
        <f t="shared" si="2"/>
        <v>0</v>
      </c>
      <c r="G44" s="12">
        <v>790</v>
      </c>
    </row>
    <row r="45" spans="1:7" x14ac:dyDescent="0.15">
      <c r="A45" s="7">
        <v>42327</v>
      </c>
      <c r="B45" s="10" t="s">
        <v>15</v>
      </c>
      <c r="C45" s="11" t="b">
        <f t="shared" si="0"/>
        <v>1</v>
      </c>
      <c r="D45" s="11">
        <f t="shared" si="1"/>
        <v>1</v>
      </c>
      <c r="E45" s="10" t="s">
        <v>29</v>
      </c>
      <c r="F45" s="11">
        <f t="shared" si="2"/>
        <v>0</v>
      </c>
      <c r="G45" s="12">
        <v>420</v>
      </c>
    </row>
    <row r="46" spans="1:7" x14ac:dyDescent="0.15">
      <c r="A46" s="7">
        <v>42327</v>
      </c>
      <c r="B46" s="10" t="s">
        <v>15</v>
      </c>
      <c r="C46" s="11" t="b">
        <f t="shared" si="0"/>
        <v>1</v>
      </c>
      <c r="D46" s="11">
        <f t="shared" si="1"/>
        <v>1</v>
      </c>
      <c r="E46" s="10" t="s">
        <v>28</v>
      </c>
      <c r="F46" s="11">
        <f t="shared" si="2"/>
        <v>0</v>
      </c>
      <c r="G46" s="12">
        <v>3800</v>
      </c>
    </row>
    <row r="47" spans="1:7" x14ac:dyDescent="0.15">
      <c r="A47" s="7">
        <v>42327</v>
      </c>
      <c r="B47" s="10" t="s">
        <v>15</v>
      </c>
      <c r="C47" s="11" t="b">
        <f t="shared" si="0"/>
        <v>1</v>
      </c>
      <c r="D47" s="11">
        <f t="shared" si="1"/>
        <v>1</v>
      </c>
      <c r="E47" s="10" t="s">
        <v>28</v>
      </c>
      <c r="F47" s="11">
        <f t="shared" si="2"/>
        <v>0</v>
      </c>
      <c r="G47" s="12">
        <v>7500</v>
      </c>
    </row>
    <row r="48" spans="1:7" x14ac:dyDescent="0.15">
      <c r="A48" s="7">
        <v>42328</v>
      </c>
      <c r="B48" s="10" t="s">
        <v>25</v>
      </c>
      <c r="C48" s="11" t="b">
        <f t="shared" si="0"/>
        <v>0</v>
      </c>
      <c r="D48" s="11">
        <f t="shared" si="1"/>
        <v>0</v>
      </c>
      <c r="E48" s="10" t="s">
        <v>22</v>
      </c>
      <c r="F48" s="11">
        <f t="shared" si="2"/>
        <v>0</v>
      </c>
      <c r="G48" s="12">
        <v>1450</v>
      </c>
    </row>
    <row r="49" spans="1:7" x14ac:dyDescent="0.15">
      <c r="A49" s="7">
        <v>42328</v>
      </c>
      <c r="B49" s="10" t="s">
        <v>15</v>
      </c>
      <c r="C49" s="11" t="b">
        <f t="shared" si="0"/>
        <v>1</v>
      </c>
      <c r="D49" s="11">
        <f t="shared" si="1"/>
        <v>1</v>
      </c>
      <c r="E49" s="10" t="s">
        <v>27</v>
      </c>
      <c r="F49" s="11">
        <f t="shared" si="2"/>
        <v>0</v>
      </c>
      <c r="G49" s="12">
        <v>890</v>
      </c>
    </row>
    <row r="50" spans="1:7" x14ac:dyDescent="0.15">
      <c r="A50" s="7">
        <v>42331</v>
      </c>
      <c r="B50" s="10" t="s">
        <v>17</v>
      </c>
      <c r="C50" s="11" t="b">
        <f t="shared" si="0"/>
        <v>0</v>
      </c>
      <c r="D50" s="11">
        <f t="shared" si="1"/>
        <v>0</v>
      </c>
      <c r="E50" s="10"/>
      <c r="F50" s="11">
        <f t="shared" si="2"/>
        <v>0</v>
      </c>
      <c r="G50" s="12">
        <v>520</v>
      </c>
    </row>
    <row r="51" spans="1:7" x14ac:dyDescent="0.15">
      <c r="A51" s="7">
        <v>42331</v>
      </c>
      <c r="B51" s="10" t="s">
        <v>15</v>
      </c>
      <c r="C51" s="11" t="b">
        <f t="shared" si="0"/>
        <v>1</v>
      </c>
      <c r="D51" s="11">
        <f t="shared" si="1"/>
        <v>1</v>
      </c>
      <c r="E51" s="10" t="s">
        <v>30</v>
      </c>
      <c r="F51" s="11">
        <f t="shared" si="2"/>
        <v>0</v>
      </c>
      <c r="G51" s="12">
        <v>680</v>
      </c>
    </row>
    <row r="52" spans="1:7" x14ac:dyDescent="0.15">
      <c r="A52" s="7">
        <v>42331</v>
      </c>
      <c r="B52" s="10" t="s">
        <v>25</v>
      </c>
      <c r="C52" s="11" t="b">
        <f t="shared" si="0"/>
        <v>0</v>
      </c>
      <c r="D52" s="11">
        <f t="shared" si="1"/>
        <v>0</v>
      </c>
      <c r="E52" s="10" t="s">
        <v>32</v>
      </c>
      <c r="F52" s="11">
        <f t="shared" si="2"/>
        <v>0</v>
      </c>
      <c r="G52" s="12">
        <v>5500</v>
      </c>
    </row>
    <row r="53" spans="1:7" x14ac:dyDescent="0.15">
      <c r="A53" s="7">
        <v>42332</v>
      </c>
      <c r="B53" s="10" t="s">
        <v>18</v>
      </c>
      <c r="C53" s="11" t="b">
        <f t="shared" si="0"/>
        <v>0</v>
      </c>
      <c r="D53" s="11">
        <f t="shared" si="1"/>
        <v>0</v>
      </c>
      <c r="E53" s="10" t="s">
        <v>34</v>
      </c>
      <c r="F53" s="11">
        <f t="shared" si="2"/>
        <v>0</v>
      </c>
      <c r="G53" s="12">
        <v>3200</v>
      </c>
    </row>
    <row r="54" spans="1:7" x14ac:dyDescent="0.15">
      <c r="A54" s="7">
        <v>42332</v>
      </c>
      <c r="B54" s="10" t="s">
        <v>17</v>
      </c>
      <c r="C54" s="11" t="b">
        <f t="shared" si="0"/>
        <v>0</v>
      </c>
      <c r="D54" s="11">
        <f t="shared" si="1"/>
        <v>0</v>
      </c>
      <c r="E54" s="10"/>
      <c r="F54" s="11">
        <f t="shared" si="2"/>
        <v>0</v>
      </c>
      <c r="G54" s="12">
        <v>15600</v>
      </c>
    </row>
    <row r="55" spans="1:7" x14ac:dyDescent="0.15">
      <c r="A55" s="7">
        <v>42332</v>
      </c>
      <c r="B55" s="10" t="s">
        <v>17</v>
      </c>
      <c r="C55" s="11" t="b">
        <f t="shared" si="0"/>
        <v>0</v>
      </c>
      <c r="D55" s="11">
        <f t="shared" si="1"/>
        <v>0</v>
      </c>
      <c r="E55" s="10"/>
      <c r="F55" s="11">
        <f t="shared" si="2"/>
        <v>0</v>
      </c>
      <c r="G55" s="12">
        <v>1476</v>
      </c>
    </row>
    <row r="56" spans="1:7" x14ac:dyDescent="0.15">
      <c r="A56" s="7">
        <v>42332</v>
      </c>
      <c r="B56" s="10" t="s">
        <v>31</v>
      </c>
      <c r="C56" s="11" t="b">
        <f t="shared" si="0"/>
        <v>0</v>
      </c>
      <c r="D56" s="11">
        <f t="shared" si="1"/>
        <v>0</v>
      </c>
      <c r="E56" s="10" t="s">
        <v>22</v>
      </c>
      <c r="F56" s="11">
        <f t="shared" si="2"/>
        <v>0</v>
      </c>
      <c r="G56" s="12">
        <v>260</v>
      </c>
    </row>
    <row r="57" spans="1:7" x14ac:dyDescent="0.15">
      <c r="A57" s="7">
        <v>42333</v>
      </c>
      <c r="B57" s="10" t="s">
        <v>25</v>
      </c>
      <c r="C57" s="11" t="b">
        <f t="shared" si="0"/>
        <v>0</v>
      </c>
      <c r="D57" s="11">
        <f t="shared" si="1"/>
        <v>0</v>
      </c>
      <c r="E57" s="10"/>
      <c r="F57" s="11">
        <f t="shared" si="2"/>
        <v>0</v>
      </c>
      <c r="G57" s="12">
        <v>5500</v>
      </c>
    </row>
    <row r="58" spans="1:7" x14ac:dyDescent="0.15">
      <c r="A58" s="7">
        <v>42333</v>
      </c>
      <c r="B58" s="10" t="s">
        <v>15</v>
      </c>
      <c r="C58" s="11" t="b">
        <f t="shared" si="0"/>
        <v>1</v>
      </c>
      <c r="D58" s="11">
        <f t="shared" si="1"/>
        <v>1</v>
      </c>
      <c r="E58" s="10" t="s">
        <v>30</v>
      </c>
      <c r="F58" s="11">
        <f t="shared" si="2"/>
        <v>0</v>
      </c>
      <c r="G58" s="12">
        <v>2890</v>
      </c>
    </row>
    <row r="59" spans="1:7" x14ac:dyDescent="0.15">
      <c r="A59" s="7">
        <v>42333</v>
      </c>
      <c r="B59" s="10" t="s">
        <v>18</v>
      </c>
      <c r="C59" s="11" t="b">
        <f t="shared" si="0"/>
        <v>0</v>
      </c>
      <c r="D59" s="11">
        <f t="shared" si="1"/>
        <v>0</v>
      </c>
      <c r="E59" s="10" t="s">
        <v>35</v>
      </c>
      <c r="F59" s="11">
        <f t="shared" si="2"/>
        <v>0</v>
      </c>
      <c r="G59" s="12">
        <v>2800</v>
      </c>
    </row>
    <row r="60" spans="1:7" x14ac:dyDescent="0.15">
      <c r="A60" s="7">
        <v>42333</v>
      </c>
      <c r="B60" s="10" t="s">
        <v>18</v>
      </c>
      <c r="C60" s="11" t="b">
        <f t="shared" si="0"/>
        <v>0</v>
      </c>
      <c r="D60" s="11">
        <f t="shared" si="1"/>
        <v>0</v>
      </c>
      <c r="E60" s="10" t="s">
        <v>36</v>
      </c>
      <c r="F60" s="11">
        <f t="shared" si="2"/>
        <v>0</v>
      </c>
      <c r="G60" s="12">
        <v>3500</v>
      </c>
    </row>
    <row r="61" spans="1:7" x14ac:dyDescent="0.15">
      <c r="A61" s="7">
        <v>42333</v>
      </c>
      <c r="B61" s="10" t="s">
        <v>18</v>
      </c>
      <c r="C61" s="11" t="b">
        <f t="shared" si="0"/>
        <v>0</v>
      </c>
      <c r="D61" s="11">
        <f t="shared" si="1"/>
        <v>0</v>
      </c>
      <c r="E61" s="10" t="s">
        <v>19</v>
      </c>
      <c r="F61" s="11">
        <f t="shared" si="2"/>
        <v>0</v>
      </c>
      <c r="G61" s="12">
        <v>10800</v>
      </c>
    </row>
    <row r="62" spans="1:7" x14ac:dyDescent="0.15">
      <c r="A62" s="7">
        <v>42335</v>
      </c>
      <c r="B62" s="10" t="s">
        <v>26</v>
      </c>
      <c r="C62" s="11" t="b">
        <f t="shared" si="0"/>
        <v>1</v>
      </c>
      <c r="D62" s="11">
        <f t="shared" si="1"/>
        <v>1</v>
      </c>
      <c r="E62" s="10" t="s">
        <v>28</v>
      </c>
      <c r="F62" s="11">
        <f t="shared" si="2"/>
        <v>0</v>
      </c>
      <c r="G62" s="12">
        <v>1560</v>
      </c>
    </row>
    <row r="63" spans="1:7" x14ac:dyDescent="0.15">
      <c r="A63" s="7">
        <v>42335</v>
      </c>
      <c r="B63" s="10" t="s">
        <v>26</v>
      </c>
      <c r="C63" s="11" t="b">
        <f t="shared" si="0"/>
        <v>1</v>
      </c>
      <c r="D63" s="11">
        <f t="shared" si="1"/>
        <v>1</v>
      </c>
      <c r="E63" s="10" t="s">
        <v>27</v>
      </c>
      <c r="F63" s="11">
        <f t="shared" si="2"/>
        <v>0</v>
      </c>
      <c r="G63" s="12">
        <v>1120</v>
      </c>
    </row>
    <row r="64" spans="1:7" x14ac:dyDescent="0.15">
      <c r="A64" s="7">
        <v>42335</v>
      </c>
      <c r="B64" s="10" t="s">
        <v>26</v>
      </c>
      <c r="C64" s="11" t="b">
        <f t="shared" si="0"/>
        <v>1</v>
      </c>
      <c r="D64" s="11">
        <f t="shared" si="1"/>
        <v>1</v>
      </c>
      <c r="E64" s="10" t="s">
        <v>29</v>
      </c>
      <c r="F64" s="11">
        <f t="shared" si="2"/>
        <v>0</v>
      </c>
      <c r="G64" s="12">
        <v>790</v>
      </c>
    </row>
    <row r="65" spans="1:7" x14ac:dyDescent="0.15">
      <c r="A65" s="7">
        <v>42335</v>
      </c>
      <c r="B65" s="10" t="s">
        <v>25</v>
      </c>
      <c r="C65" s="11" t="b">
        <f t="shared" si="0"/>
        <v>0</v>
      </c>
      <c r="D65" s="11">
        <f t="shared" si="1"/>
        <v>0</v>
      </c>
      <c r="E65" s="10" t="s">
        <v>22</v>
      </c>
      <c r="F65" s="11">
        <f t="shared" si="2"/>
        <v>0</v>
      </c>
      <c r="G65" s="12">
        <v>1080</v>
      </c>
    </row>
    <row r="66" spans="1:7" x14ac:dyDescent="0.15">
      <c r="A66" s="7">
        <v>42338</v>
      </c>
      <c r="B66" s="10" t="s">
        <v>25</v>
      </c>
      <c r="C66" s="11" t="b">
        <f t="shared" si="0"/>
        <v>0</v>
      </c>
      <c r="D66" s="11">
        <f t="shared" si="1"/>
        <v>0</v>
      </c>
      <c r="E66" s="10"/>
      <c r="F66" s="11">
        <f t="shared" si="2"/>
        <v>0</v>
      </c>
      <c r="G66" s="12">
        <v>180</v>
      </c>
    </row>
    <row r="67" spans="1:7" x14ac:dyDescent="0.15">
      <c r="A67" s="7">
        <v>42338</v>
      </c>
      <c r="B67" s="10" t="s">
        <v>37</v>
      </c>
      <c r="C67" s="11" t="b">
        <f t="shared" si="0"/>
        <v>0</v>
      </c>
      <c r="D67" s="11">
        <f t="shared" si="1"/>
        <v>0</v>
      </c>
      <c r="E67" s="10"/>
      <c r="F67" s="11">
        <f t="shared" si="2"/>
        <v>0</v>
      </c>
      <c r="G67" s="12">
        <v>820</v>
      </c>
    </row>
    <row r="68" spans="1:7" x14ac:dyDescent="0.15">
      <c r="A68" s="7">
        <v>42338</v>
      </c>
      <c r="B68" s="10" t="s">
        <v>26</v>
      </c>
      <c r="C68" s="11" t="b">
        <f t="shared" ref="C68:C70" si="3">B68="旅費交通費"</f>
        <v>1</v>
      </c>
      <c r="D68" s="11">
        <f t="shared" ref="D68:D70" si="4">C68*1</f>
        <v>1</v>
      </c>
      <c r="E68" s="10" t="s">
        <v>20</v>
      </c>
      <c r="F68" s="11">
        <f t="shared" ref="F68:F70" si="5">(E68=$E$1)*1</f>
        <v>0</v>
      </c>
      <c r="G68" s="12">
        <v>6800</v>
      </c>
    </row>
    <row r="69" spans="1:7" x14ac:dyDescent="0.15">
      <c r="A69" s="7">
        <v>42338</v>
      </c>
      <c r="B69" s="10" t="s">
        <v>26</v>
      </c>
      <c r="C69" s="11" t="b">
        <f t="shared" si="3"/>
        <v>1</v>
      </c>
      <c r="D69" s="11">
        <f t="shared" si="4"/>
        <v>1</v>
      </c>
      <c r="E69" s="10" t="s">
        <v>20</v>
      </c>
      <c r="F69" s="11">
        <f t="shared" si="5"/>
        <v>0</v>
      </c>
      <c r="G69" s="12">
        <v>8850</v>
      </c>
    </row>
    <row r="70" spans="1:7" x14ac:dyDescent="0.15">
      <c r="A70" s="7">
        <v>42338</v>
      </c>
      <c r="B70" s="10" t="s">
        <v>38</v>
      </c>
      <c r="C70" s="11" t="b">
        <f t="shared" si="3"/>
        <v>1</v>
      </c>
      <c r="D70" s="11">
        <f t="shared" si="4"/>
        <v>1</v>
      </c>
      <c r="E70" s="10" t="s">
        <v>20</v>
      </c>
      <c r="F70" s="11">
        <f t="shared" si="5"/>
        <v>0</v>
      </c>
      <c r="G70" s="12">
        <v>2320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Onion</cp:lastModifiedBy>
  <dcterms:created xsi:type="dcterms:W3CDTF">2015-08-18T03:25:16Z</dcterms:created>
  <dcterms:modified xsi:type="dcterms:W3CDTF">2015-09-29T14:50:38Z</dcterms:modified>
</cp:coreProperties>
</file>