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9090" windowHeight="8295"/>
  </bookViews>
  <sheets>
    <sheet name="前" sheetId="5" r:id="rId1"/>
    <sheet name="後" sheetId="6" r:id="rId2"/>
    <sheet name="操作用" sheetId="8" r:id="rId3"/>
  </sheets>
  <definedNames>
    <definedName name="_xlnm._FilterDatabase" localSheetId="1" hidden="1">後!$A$2:$D$21</definedName>
    <definedName name="_xlnm._FilterDatabase" localSheetId="0" hidden="1">前!$A$2:$D$21</definedName>
    <definedName name="_xlnm._FilterDatabase" localSheetId="2" hidden="1">操作用!$A$2:$D$21</definedName>
  </definedNames>
  <calcPr calcId="162913"/>
</workbook>
</file>

<file path=xl/calcChain.xml><?xml version="1.0" encoding="utf-8"?>
<calcChain xmlns="http://schemas.openxmlformats.org/spreadsheetml/2006/main">
  <c r="B21" i="8" l="1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G3" i="8"/>
  <c r="B3" i="8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3" i="6"/>
  <c r="G3" i="6"/>
  <c r="G3" i="5"/>
  <c r="B21" i="6" l="1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<sst xmlns="http://schemas.openxmlformats.org/spreadsheetml/2006/main" count="46" uniqueCount="22">
  <si>
    <t>金額</t>
    <rPh sb="0" eb="2">
      <t>キンガク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</si>
  <si>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</si>
  <si>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</si>
  <si>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スーパー</t>
    <phoneticPr fontId="2"/>
  </si>
  <si>
    <t>コンビニ</t>
    <phoneticPr fontId="2"/>
  </si>
  <si>
    <t>ドラッグストア</t>
    <phoneticPr fontId="2"/>
  </si>
  <si>
    <t>ショッピングモール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</si>
  <si>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</si>
  <si>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</si>
  <si>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</si>
  <si>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</si>
  <si>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合計金額</t>
    <rPh sb="0" eb="2">
      <t>ゴウケイ</t>
    </rPh>
    <rPh sb="2" eb="4">
      <t>キンガク</t>
    </rPh>
    <phoneticPr fontId="2"/>
  </si>
  <si>
    <t>ネットショッピング</t>
    <phoneticPr fontId="2"/>
  </si>
  <si>
    <t>10月第1週家計簿</t>
    <rPh sb="2" eb="3">
      <t>ガツ</t>
    </rPh>
    <rPh sb="3" eb="4">
      <t>ダイ</t>
    </rPh>
    <rPh sb="5" eb="6">
      <t>シュウ</t>
    </rPh>
    <rPh sb="6" eb="9">
      <t>カケイボ</t>
    </rPh>
    <phoneticPr fontId="2"/>
  </si>
  <si>
    <t>ｺﾝﾋﾞﾆ</t>
    <phoneticPr fontId="2"/>
  </si>
  <si>
    <t>ｽｰﾊﾟｰ</t>
    <phoneticPr fontId="2"/>
  </si>
  <si>
    <t>スーパー</t>
    <phoneticPr fontId="2"/>
  </si>
  <si>
    <t>スーパー</t>
    <phoneticPr fontId="2"/>
  </si>
  <si>
    <t>場所</t>
    <rPh sb="0" eb="2">
      <t>バショ</t>
    </rPh>
    <phoneticPr fontId="2"/>
  </si>
  <si>
    <t>フレンチレストラン</t>
    <phoneticPr fontId="2"/>
  </si>
  <si>
    <t>インド料理店</t>
    <rPh sb="3" eb="5">
      <t>リョウリ</t>
    </rPh>
    <rPh sb="5" eb="6">
      <t>テン</t>
    </rPh>
    <phoneticPr fontId="2"/>
  </si>
  <si>
    <t>▼スーパーで使った金額</t>
    <rPh sb="6" eb="7">
      <t>ツカ</t>
    </rPh>
    <rPh sb="9" eb="11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</si>
</sst>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G3" sqref="G3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16.375" style="1" customWidth="1"/>
    <col min="4" max="4" width="8.25" style="1" customWidth="1"/>
    <col min="5" max="5" width="1.625" style="1" customWidth="1"/>
    <col min="6" max="6" width="13" style="1" customWidth="1"/>
    <col min="7" max="7" width="11.5" style="1" customWidth="1"/>
    <col min="8" max="16384" width="9" style="1"/>
  </cols>
  <sheetData>
    <row r="1" spans="1:7" x14ac:dyDescent="0.15">
      <c r="A1" s="10" t="s">
        <v>13</v>
      </c>
      <c r="F1" s="1" t="s">
        <v>21</v>
      </c>
    </row>
    <row r="2" spans="1:7" x14ac:dyDescent="0.15">
      <c r="A2" s="7" t="s">
        <v>1</v>
      </c>
      <c r="B2" s="7" t="s">
        <v>2</v>
      </c>
      <c r="C2" s="7" t="s">
        <v>18</v>
      </c>
      <c r="D2" s="7" t="s">
        <v>0</v>
      </c>
      <c r="F2" s="7" t="s">
        <v>18</v>
      </c>
      <c r="G2" s="7" t="s">
        <v>11</v>
      </c>
    </row>
    <row r="3" spans="1:7" ht="14.25" customHeight="1" x14ac:dyDescent="0.15">
      <c r="A3" s="2">
        <v>42278</v>
      </c>
      <c r="B3" s="3" t="str">
        <f>TEXT(A3,"aaa")</f>
        <v>木</v>
      </c>
      <c r="C3" s="9" t="s">
        <v>15</v>
      </c>
      <c r="D3" s="4">
        <v>2345</v>
      </c>
      <c r="F3" s="5" t="s">
        <v>16</v>
      </c>
      <c r="G3" s="6">
        <f>SUMIF(C3:C21,F3,D3:D21)</f>
        <v>13480</v>
      </c>
    </row>
    <row r="4" spans="1:7" ht="14.25" customHeight="1" x14ac:dyDescent="0.15">
      <c r="A4" s="2">
        <v>42278</v>
      </c>
      <c r="B4" s="3" t="str">
        <f t="shared" ref="B4" si="0">TEXT(A4,"aaa")</f>
        <v>木</v>
      </c>
      <c r="C4" s="9" t="s">
        <v>14</v>
      </c>
      <c r="D4" s="4">
        <v>1140</v>
      </c>
    </row>
    <row r="5" spans="1:7" x14ac:dyDescent="0.15">
      <c r="A5" s="2">
        <v>42278</v>
      </c>
      <c r="B5" s="3" t="str">
        <f>TEXT(A5,"aaa")</f>
        <v>木</v>
      </c>
      <c r="C5" s="9" t="s">
        <v>5</v>
      </c>
      <c r="D5" s="4">
        <v>1688</v>
      </c>
    </row>
    <row r="6" spans="1:7" x14ac:dyDescent="0.15">
      <c r="A6" s="2">
        <v>42279</v>
      </c>
      <c r="B6" s="3" t="str">
        <f>TEXT(A6,"aaa")</f>
        <v>金</v>
      </c>
      <c r="C6" s="9" t="s">
        <v>4</v>
      </c>
      <c r="D6" s="4">
        <v>420</v>
      </c>
    </row>
    <row r="7" spans="1:7" x14ac:dyDescent="0.15">
      <c r="A7" s="2">
        <v>42279</v>
      </c>
      <c r="B7" s="3" t="str">
        <f t="shared" ref="B7:B21" si="1">TEXT(A7,"aaa")</f>
        <v>金</v>
      </c>
      <c r="C7" s="9" t="s">
        <v>6</v>
      </c>
      <c r="D7" s="4">
        <v>21580</v>
      </c>
    </row>
    <row r="8" spans="1:7" x14ac:dyDescent="0.15">
      <c r="A8" s="2">
        <v>42279</v>
      </c>
      <c r="B8" s="3" t="str">
        <f t="shared" si="1"/>
        <v>金</v>
      </c>
      <c r="C8" s="9" t="s">
        <v>19</v>
      </c>
      <c r="D8" s="4">
        <v>1350</v>
      </c>
    </row>
    <row r="9" spans="1:7" x14ac:dyDescent="0.15">
      <c r="A9" s="2">
        <v>42280</v>
      </c>
      <c r="B9" s="3" t="str">
        <f t="shared" si="1"/>
        <v>土</v>
      </c>
      <c r="C9" s="9" t="s">
        <v>3</v>
      </c>
      <c r="D9" s="4">
        <v>5180</v>
      </c>
    </row>
    <row r="10" spans="1:7" x14ac:dyDescent="0.15">
      <c r="A10" s="2">
        <v>42280</v>
      </c>
      <c r="B10" s="3" t="str">
        <f t="shared" si="1"/>
        <v>土</v>
      </c>
      <c r="C10" s="9" t="s">
        <v>7</v>
      </c>
      <c r="D10" s="4">
        <v>880</v>
      </c>
    </row>
    <row r="11" spans="1:7" x14ac:dyDescent="0.15">
      <c r="A11" s="2">
        <v>42280</v>
      </c>
      <c r="B11" s="3" t="str">
        <f t="shared" si="1"/>
        <v>土</v>
      </c>
      <c r="C11" s="9" t="s">
        <v>8</v>
      </c>
      <c r="D11" s="4">
        <v>240</v>
      </c>
    </row>
    <row r="12" spans="1:7" x14ac:dyDescent="0.15">
      <c r="A12" s="2">
        <v>42280</v>
      </c>
      <c r="B12" s="3" t="str">
        <f t="shared" si="1"/>
        <v>土</v>
      </c>
      <c r="C12" s="9" t="s">
        <v>9</v>
      </c>
      <c r="D12" s="4">
        <v>11000</v>
      </c>
    </row>
    <row r="13" spans="1:7" x14ac:dyDescent="0.15">
      <c r="A13" s="2">
        <v>42281</v>
      </c>
      <c r="B13" s="3" t="str">
        <f t="shared" si="1"/>
        <v>日</v>
      </c>
      <c r="C13" s="9" t="s">
        <v>16</v>
      </c>
      <c r="D13" s="4">
        <v>680</v>
      </c>
    </row>
    <row r="14" spans="1:7" x14ac:dyDescent="0.15">
      <c r="A14" s="2">
        <v>42281</v>
      </c>
      <c r="B14" s="3" t="str">
        <f t="shared" si="1"/>
        <v>日</v>
      </c>
      <c r="C14" s="9" t="s">
        <v>12</v>
      </c>
      <c r="D14" s="4">
        <v>6500</v>
      </c>
    </row>
    <row r="15" spans="1:7" x14ac:dyDescent="0.15">
      <c r="A15" s="2">
        <v>42282</v>
      </c>
      <c r="B15" s="3" t="str">
        <f t="shared" si="1"/>
        <v>月</v>
      </c>
      <c r="C15" s="9" t="s">
        <v>15</v>
      </c>
      <c r="D15" s="4">
        <v>3300</v>
      </c>
    </row>
    <row r="16" spans="1:7" x14ac:dyDescent="0.15">
      <c r="A16" s="2">
        <v>42282</v>
      </c>
      <c r="B16" s="3" t="str">
        <f t="shared" si="1"/>
        <v>月</v>
      </c>
      <c r="C16" s="9" t="s">
        <v>14</v>
      </c>
      <c r="D16" s="4">
        <v>1260</v>
      </c>
    </row>
    <row r="17" spans="1:4" x14ac:dyDescent="0.15">
      <c r="A17" s="2">
        <v>42282</v>
      </c>
      <c r="B17" s="3" t="str">
        <f t="shared" si="1"/>
        <v>月</v>
      </c>
      <c r="C17" s="9" t="s">
        <v>10</v>
      </c>
      <c r="D17" s="4">
        <v>525</v>
      </c>
    </row>
    <row r="18" spans="1:4" x14ac:dyDescent="0.15">
      <c r="A18" s="2">
        <v>42283</v>
      </c>
      <c r="B18" s="3" t="str">
        <f t="shared" si="1"/>
        <v>火</v>
      </c>
      <c r="C18" s="9" t="s">
        <v>5</v>
      </c>
      <c r="D18" s="4">
        <v>1100</v>
      </c>
    </row>
    <row r="19" spans="1:4" x14ac:dyDescent="0.15">
      <c r="A19" s="2">
        <v>42283</v>
      </c>
      <c r="B19" s="3" t="str">
        <f t="shared" si="1"/>
        <v>火</v>
      </c>
      <c r="C19" s="9" t="s">
        <v>4</v>
      </c>
      <c r="D19" s="4">
        <v>622</v>
      </c>
    </row>
    <row r="20" spans="1:4" x14ac:dyDescent="0.15">
      <c r="A20" s="2">
        <v>42284</v>
      </c>
      <c r="B20" s="3" t="str">
        <f t="shared" si="1"/>
        <v>水</v>
      </c>
      <c r="C20" s="9" t="s">
        <v>3</v>
      </c>
      <c r="D20" s="4">
        <v>7620</v>
      </c>
    </row>
    <row r="21" spans="1:4" x14ac:dyDescent="0.15">
      <c r="A21" s="2">
        <v>42284</v>
      </c>
      <c r="B21" s="3" t="str">
        <f t="shared" si="1"/>
        <v>水</v>
      </c>
      <c r="C21" s="9" t="s">
        <v>20</v>
      </c>
      <c r="D21" s="4">
        <v>2280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C3" sqref="C3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16.375" style="1" customWidth="1"/>
    <col min="4" max="4" width="8.25" style="1" customWidth="1"/>
    <col min="5" max="5" width="1.625" style="1" customWidth="1"/>
    <col min="6" max="6" width="13" style="1" customWidth="1"/>
    <col min="7" max="7" width="11.5" style="1" customWidth="1"/>
    <col min="8" max="16384" width="9" style="1"/>
  </cols>
  <sheetData>
    <row r="1" spans="1:7" x14ac:dyDescent="0.15">
      <c r="A1" s="11" t="s">
        <v>13</v>
      </c>
      <c r="F1" s="1" t="s">
        <v>21</v>
      </c>
    </row>
    <row r="2" spans="1:7" x14ac:dyDescent="0.15">
      <c r="A2" s="7" t="s">
        <v>1</v>
      </c>
      <c r="B2" s="7" t="s">
        <v>2</v>
      </c>
      <c r="C2" s="7" t="s">
        <v>18</v>
      </c>
      <c r="D2" s="7" t="s">
        <v>0</v>
      </c>
      <c r="F2" s="7" t="s">
        <v>18</v>
      </c>
      <c r="G2" s="7" t="s">
        <v>11</v>
      </c>
    </row>
    <row r="3" spans="1:7" ht="14.25" customHeight="1" x14ac:dyDescent="0.15">
      <c r="A3" s="2">
        <v>42278</v>
      </c>
      <c r="B3" s="3" t="str">
        <f>TEXT(A3,"aaa")</f>
        <v>木</v>
      </c>
      <c r="C3" s="9" t="str">
        <f>DBCS(前!C3)</f>
        <v>スーパー</v>
      </c>
      <c r="D3" s="4">
        <v>2345</v>
      </c>
      <c r="F3" s="5" t="s">
        <v>17</v>
      </c>
      <c r="G3" s="6">
        <f>SUMIF(C3:C21,F3,D3:D21)</f>
        <v>19125</v>
      </c>
    </row>
    <row r="4" spans="1:7" ht="14.25" customHeight="1" x14ac:dyDescent="0.15">
      <c r="A4" s="2">
        <v>42278</v>
      </c>
      <c r="B4" s="3" t="str">
        <f t="shared" ref="B4" si="0">TEXT(A4,"aaa")</f>
        <v>木</v>
      </c>
      <c r="C4" s="9" t="str">
        <f>DBCS(前!C4)</f>
        <v>コンビニ</v>
      </c>
      <c r="D4" s="4">
        <v>1140</v>
      </c>
    </row>
    <row r="5" spans="1:7" x14ac:dyDescent="0.15">
      <c r="A5" s="2">
        <v>42278</v>
      </c>
      <c r="B5" s="3" t="str">
        <f>TEXT(A5,"aaa")</f>
        <v>木</v>
      </c>
      <c r="C5" s="9" t="str">
        <f>DBCS(前!C5)</f>
        <v>ドラッグストア</v>
      </c>
      <c r="D5" s="4">
        <v>1688</v>
      </c>
    </row>
    <row r="6" spans="1:7" x14ac:dyDescent="0.15">
      <c r="A6" s="2">
        <v>42279</v>
      </c>
      <c r="B6" s="3" t="str">
        <f>TEXT(A6,"aaa")</f>
        <v>金</v>
      </c>
      <c r="C6" s="9" t="str">
        <f>DBCS(前!C6)</f>
        <v>コンビニ</v>
      </c>
      <c r="D6" s="4">
        <v>420</v>
      </c>
    </row>
    <row r="7" spans="1:7" x14ac:dyDescent="0.15">
      <c r="A7" s="2">
        <v>42279</v>
      </c>
      <c r="B7" s="3" t="str">
        <f t="shared" ref="B7:B21" si="1">TEXT(A7,"aaa")</f>
        <v>金</v>
      </c>
      <c r="C7" s="9" t="str">
        <f>DBCS(前!C7)</f>
        <v>ショッピングモール</v>
      </c>
      <c r="D7" s="4">
        <v>21580</v>
      </c>
    </row>
    <row r="8" spans="1:7" x14ac:dyDescent="0.15">
      <c r="A8" s="2">
        <v>42279</v>
      </c>
      <c r="B8" s="3" t="str">
        <f t="shared" si="1"/>
        <v>金</v>
      </c>
      <c r="C8" s="9" t="str">
        <f>DBCS(前!C8)</f>
        <v>フレンチレストラン</v>
      </c>
      <c r="D8" s="4">
        <v>1350</v>
      </c>
    </row>
    <row r="9" spans="1:7" x14ac:dyDescent="0.15">
      <c r="A9" s="2">
        <v>42280</v>
      </c>
      <c r="B9" s="3" t="str">
        <f t="shared" si="1"/>
        <v>土</v>
      </c>
      <c r="C9" s="9" t="str">
        <f>DBCS(前!C9)</f>
        <v>スーパー</v>
      </c>
      <c r="D9" s="4">
        <v>5180</v>
      </c>
    </row>
    <row r="10" spans="1:7" x14ac:dyDescent="0.15">
      <c r="A10" s="2">
        <v>42280</v>
      </c>
      <c r="B10" s="3" t="str">
        <f t="shared" si="1"/>
        <v>土</v>
      </c>
      <c r="C10" s="9" t="str">
        <f>DBCS(前!C10)</f>
        <v>ホームセンター</v>
      </c>
      <c r="D10" s="4">
        <v>880</v>
      </c>
    </row>
    <row r="11" spans="1:7" x14ac:dyDescent="0.15">
      <c r="A11" s="2">
        <v>42280</v>
      </c>
      <c r="B11" s="3" t="str">
        <f t="shared" si="1"/>
        <v>土</v>
      </c>
      <c r="C11" s="9" t="str">
        <f>DBCS(前!C11)</f>
        <v>自動販売機</v>
      </c>
      <c r="D11" s="4">
        <v>240</v>
      </c>
    </row>
    <row r="12" spans="1:7" x14ac:dyDescent="0.15">
      <c r="A12" s="2">
        <v>42280</v>
      </c>
      <c r="B12" s="3" t="str">
        <f t="shared" si="1"/>
        <v>土</v>
      </c>
      <c r="C12" s="9" t="str">
        <f>DBCS(前!C12)</f>
        <v>美容院</v>
      </c>
      <c r="D12" s="4">
        <v>11000</v>
      </c>
    </row>
    <row r="13" spans="1:7" x14ac:dyDescent="0.15">
      <c r="A13" s="2">
        <v>42281</v>
      </c>
      <c r="B13" s="3" t="str">
        <f t="shared" si="1"/>
        <v>日</v>
      </c>
      <c r="C13" s="9" t="str">
        <f>DBCS(前!C13)</f>
        <v>スーパー</v>
      </c>
      <c r="D13" s="4">
        <v>680</v>
      </c>
    </row>
    <row r="14" spans="1:7" x14ac:dyDescent="0.15">
      <c r="A14" s="2">
        <v>42281</v>
      </c>
      <c r="B14" s="3" t="str">
        <f t="shared" si="1"/>
        <v>日</v>
      </c>
      <c r="C14" s="9" t="str">
        <f>DBCS(前!C14)</f>
        <v>ネットショッピング</v>
      </c>
      <c r="D14" s="4">
        <v>6500</v>
      </c>
    </row>
    <row r="15" spans="1:7" x14ac:dyDescent="0.15">
      <c r="A15" s="2">
        <v>42282</v>
      </c>
      <c r="B15" s="3" t="str">
        <f t="shared" si="1"/>
        <v>月</v>
      </c>
      <c r="C15" s="9" t="str">
        <f>DBCS(前!C15)</f>
        <v>スーパー</v>
      </c>
      <c r="D15" s="4">
        <v>3300</v>
      </c>
    </row>
    <row r="16" spans="1:7" x14ac:dyDescent="0.15">
      <c r="A16" s="2">
        <v>42282</v>
      </c>
      <c r="B16" s="3" t="str">
        <f t="shared" si="1"/>
        <v>月</v>
      </c>
      <c r="C16" s="9" t="str">
        <f>DBCS(前!C16)</f>
        <v>コンビニ</v>
      </c>
      <c r="D16" s="4">
        <v>1260</v>
      </c>
    </row>
    <row r="17" spans="1:4" x14ac:dyDescent="0.15">
      <c r="A17" s="2">
        <v>42282</v>
      </c>
      <c r="B17" s="3" t="str">
        <f t="shared" si="1"/>
        <v>月</v>
      </c>
      <c r="C17" s="9" t="str">
        <f>DBCS(前!C17)</f>
        <v>１００円ショップ</v>
      </c>
      <c r="D17" s="4">
        <v>525</v>
      </c>
    </row>
    <row r="18" spans="1:4" x14ac:dyDescent="0.15">
      <c r="A18" s="2">
        <v>42283</v>
      </c>
      <c r="B18" s="3" t="str">
        <f t="shared" si="1"/>
        <v>火</v>
      </c>
      <c r="C18" s="9" t="str">
        <f>DBCS(前!C18)</f>
        <v>ドラッグストア</v>
      </c>
      <c r="D18" s="4">
        <v>1100</v>
      </c>
    </row>
    <row r="19" spans="1:4" x14ac:dyDescent="0.15">
      <c r="A19" s="2">
        <v>42283</v>
      </c>
      <c r="B19" s="3" t="str">
        <f t="shared" si="1"/>
        <v>火</v>
      </c>
      <c r="C19" s="9" t="str">
        <f>DBCS(前!C19)</f>
        <v>コンビニ</v>
      </c>
      <c r="D19" s="4">
        <v>622</v>
      </c>
    </row>
    <row r="20" spans="1:4" x14ac:dyDescent="0.15">
      <c r="A20" s="2">
        <v>42284</v>
      </c>
      <c r="B20" s="3" t="str">
        <f t="shared" si="1"/>
        <v>水</v>
      </c>
      <c r="C20" s="9" t="str">
        <f>DBCS(前!C20)</f>
        <v>スーパー</v>
      </c>
      <c r="D20" s="4">
        <v>7620</v>
      </c>
    </row>
    <row r="21" spans="1:4" x14ac:dyDescent="0.15">
      <c r="A21" s="2">
        <v>42284</v>
      </c>
      <c r="B21" s="3" t="str">
        <f t="shared" si="1"/>
        <v>水</v>
      </c>
      <c r="C21" s="9" t="str">
        <f>DBCS(前!C21)</f>
        <v>インド料理店</v>
      </c>
      <c r="D21" s="4">
        <v>2280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3" sqref="F3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16.375" style="1" customWidth="1"/>
    <col min="4" max="4" width="8.25" style="1" customWidth="1"/>
    <col min="5" max="5" width="1.625" style="1" customWidth="1"/>
    <col min="6" max="6" width="13" style="1" customWidth="1"/>
    <col min="7" max="7" width="11.5" style="1" customWidth="1"/>
    <col min="8" max="16384" width="9" style="1"/>
  </cols>
  <sheetData>
    <row r="1" spans="1:7" x14ac:dyDescent="0.15">
      <c r="A1" s="11" t="s">
        <v>13</v>
      </c>
      <c r="F1" s="1" t="s">
        <v>21</v>
      </c>
    </row>
    <row r="2" spans="1:7" x14ac:dyDescent="0.15">
      <c r="A2" s="8" t="s">
        <v>1</v>
      </c>
      <c r="B2" s="8" t="s">
        <v>2</v>
      </c>
      <c r="C2" s="8" t="s">
        <v>18</v>
      </c>
      <c r="D2" s="8" t="s">
        <v>0</v>
      </c>
      <c r="F2" s="8" t="s">
        <v>18</v>
      </c>
      <c r="G2" s="8" t="s">
        <v>11</v>
      </c>
    </row>
    <row r="3" spans="1:7" ht="14.25" customHeight="1" x14ac:dyDescent="0.15">
      <c r="A3" s="2">
        <v>42278</v>
      </c>
      <c r="B3" s="3" t="str">
        <f>TEXT(A3,"aaa")</f>
        <v>木</v>
      </c>
      <c r="C3" s="9"/>
      <c r="D3" s="4">
        <v>2345</v>
      </c>
      <c r="F3" s="5" t="s">
        <v>16</v>
      </c>
      <c r="G3" s="6">
        <f>SUMIF(C3:C21,F3,D3:D21)</f>
        <v>0</v>
      </c>
    </row>
    <row r="4" spans="1:7" ht="14.25" customHeight="1" x14ac:dyDescent="0.15">
      <c r="A4" s="2">
        <v>42278</v>
      </c>
      <c r="B4" s="3" t="str">
        <f t="shared" ref="B4" si="0">TEXT(A4,"aaa")</f>
        <v>木</v>
      </c>
      <c r="C4" s="9"/>
      <c r="D4" s="4">
        <v>1140</v>
      </c>
    </row>
    <row r="5" spans="1:7" x14ac:dyDescent="0.15">
      <c r="A5" s="2">
        <v>42278</v>
      </c>
      <c r="B5" s="3" t="str">
        <f>TEXT(A5,"aaa")</f>
        <v>木</v>
      </c>
      <c r="C5" s="9"/>
      <c r="D5" s="4">
        <v>1688</v>
      </c>
    </row>
    <row r="6" spans="1:7" x14ac:dyDescent="0.15">
      <c r="A6" s="2">
        <v>42279</v>
      </c>
      <c r="B6" s="3" t="str">
        <f>TEXT(A6,"aaa")</f>
        <v>金</v>
      </c>
      <c r="C6" s="9"/>
      <c r="D6" s="4">
        <v>420</v>
      </c>
    </row>
    <row r="7" spans="1:7" x14ac:dyDescent="0.15">
      <c r="A7" s="2">
        <v>42279</v>
      </c>
      <c r="B7" s="3" t="str">
        <f t="shared" ref="B7:B21" si="1">TEXT(A7,"aaa")</f>
        <v>金</v>
      </c>
      <c r="C7" s="9"/>
      <c r="D7" s="4">
        <v>21580</v>
      </c>
    </row>
    <row r="8" spans="1:7" x14ac:dyDescent="0.15">
      <c r="A8" s="2">
        <v>42279</v>
      </c>
      <c r="B8" s="3" t="str">
        <f t="shared" si="1"/>
        <v>金</v>
      </c>
      <c r="C8" s="9"/>
      <c r="D8" s="4">
        <v>1350</v>
      </c>
    </row>
    <row r="9" spans="1:7" x14ac:dyDescent="0.15">
      <c r="A9" s="2">
        <v>42280</v>
      </c>
      <c r="B9" s="3" t="str">
        <f t="shared" si="1"/>
        <v>土</v>
      </c>
      <c r="C9" s="9"/>
      <c r="D9" s="4">
        <v>5180</v>
      </c>
    </row>
    <row r="10" spans="1:7" x14ac:dyDescent="0.15">
      <c r="A10" s="2">
        <v>42280</v>
      </c>
      <c r="B10" s="3" t="str">
        <f t="shared" si="1"/>
        <v>土</v>
      </c>
      <c r="C10" s="9"/>
      <c r="D10" s="4">
        <v>880</v>
      </c>
    </row>
    <row r="11" spans="1:7" x14ac:dyDescent="0.15">
      <c r="A11" s="2">
        <v>42280</v>
      </c>
      <c r="B11" s="3" t="str">
        <f t="shared" si="1"/>
        <v>土</v>
      </c>
      <c r="C11" s="9"/>
      <c r="D11" s="4">
        <v>240</v>
      </c>
    </row>
    <row r="12" spans="1:7" x14ac:dyDescent="0.15">
      <c r="A12" s="2">
        <v>42280</v>
      </c>
      <c r="B12" s="3" t="str">
        <f t="shared" si="1"/>
        <v>土</v>
      </c>
      <c r="C12" s="9"/>
      <c r="D12" s="4">
        <v>11000</v>
      </c>
    </row>
    <row r="13" spans="1:7" x14ac:dyDescent="0.15">
      <c r="A13" s="2">
        <v>42281</v>
      </c>
      <c r="B13" s="3" t="str">
        <f t="shared" si="1"/>
        <v>日</v>
      </c>
      <c r="C13" s="9"/>
      <c r="D13" s="4">
        <v>680</v>
      </c>
    </row>
    <row r="14" spans="1:7" x14ac:dyDescent="0.15">
      <c r="A14" s="2">
        <v>42281</v>
      </c>
      <c r="B14" s="3" t="str">
        <f t="shared" si="1"/>
        <v>日</v>
      </c>
      <c r="C14" s="9"/>
      <c r="D14" s="4">
        <v>6500</v>
      </c>
    </row>
    <row r="15" spans="1:7" x14ac:dyDescent="0.15">
      <c r="A15" s="2">
        <v>42282</v>
      </c>
      <c r="B15" s="3" t="str">
        <f t="shared" si="1"/>
        <v>月</v>
      </c>
      <c r="C15" s="9"/>
      <c r="D15" s="4">
        <v>3300</v>
      </c>
    </row>
    <row r="16" spans="1:7" x14ac:dyDescent="0.15">
      <c r="A16" s="2">
        <v>42282</v>
      </c>
      <c r="B16" s="3" t="str">
        <f t="shared" si="1"/>
        <v>月</v>
      </c>
      <c r="C16" s="9"/>
      <c r="D16" s="4">
        <v>1260</v>
      </c>
    </row>
    <row r="17" spans="1:4" x14ac:dyDescent="0.15">
      <c r="A17" s="2">
        <v>42282</v>
      </c>
      <c r="B17" s="3" t="str">
        <f t="shared" si="1"/>
        <v>月</v>
      </c>
      <c r="C17" s="9"/>
      <c r="D17" s="4">
        <v>525</v>
      </c>
    </row>
    <row r="18" spans="1:4" x14ac:dyDescent="0.15">
      <c r="A18" s="2">
        <v>42283</v>
      </c>
      <c r="B18" s="3" t="str">
        <f t="shared" si="1"/>
        <v>火</v>
      </c>
      <c r="C18" s="9"/>
      <c r="D18" s="4">
        <v>1100</v>
      </c>
    </row>
    <row r="19" spans="1:4" x14ac:dyDescent="0.15">
      <c r="A19" s="2">
        <v>42283</v>
      </c>
      <c r="B19" s="3" t="str">
        <f t="shared" si="1"/>
        <v>火</v>
      </c>
      <c r="C19" s="9"/>
      <c r="D19" s="4">
        <v>622</v>
      </c>
    </row>
    <row r="20" spans="1:4" x14ac:dyDescent="0.15">
      <c r="A20" s="2">
        <v>42284</v>
      </c>
      <c r="B20" s="3" t="str">
        <f t="shared" si="1"/>
        <v>水</v>
      </c>
      <c r="C20" s="9"/>
      <c r="D20" s="4">
        <v>7620</v>
      </c>
    </row>
    <row r="21" spans="1:4" x14ac:dyDescent="0.15">
      <c r="A21" s="2">
        <v>42284</v>
      </c>
      <c r="B21" s="3" t="str">
        <f t="shared" si="1"/>
        <v>水</v>
      </c>
      <c r="C21" s="9"/>
      <c r="D21" s="4">
        <v>2280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操作用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2015-06-24T12:48:06Z</dcterms:created>
  <dcterms:modified xsi:type="dcterms:W3CDTF">2015-10-06T00:27:31Z</dcterms:modified>
</cp:coreProperties>
</file>