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0" yWindow="0" windowWidth="15420" windowHeight="8772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7" i="2"/>
  <c r="D26" i="2"/>
  <c r="D25" i="2"/>
  <c r="D24" i="2"/>
  <c r="D23" i="2"/>
  <c r="D22" i="2"/>
  <c r="D21" i="2"/>
  <c r="C28" i="2"/>
  <c r="C27" i="2"/>
  <c r="C26" i="2"/>
  <c r="C25" i="2"/>
  <c r="C24" i="2"/>
  <c r="C23" i="2"/>
  <c r="C22" i="2"/>
  <c r="C21" i="2"/>
</calcChain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<sst xmlns="http://schemas.openxmlformats.org/spreadsheetml/2006/main" count="7" uniqueCount="7">
  <si>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1"/>
  </si>
  <si>
    <t>売上(万円）</t>
    <rPh sb="0" eb="2">
      <t>ウリアゲ</t>
    </rPh>
    <rPh sb="3" eb="5">
      <t>マンエン</t>
    </rPh>
    <phoneticPr fontId="1"/>
  </si>
  <si>
    <t>月別売上一覧表</t>
    <phoneticPr fontId="1"/>
  </si>
  <si>
    <t>日付</t>
  </si>
  <si>
    <t>売上(万円）</t>
  </si>
  <si>
    <t>予測(売上(万円）)</t>
  </si>
  <si>
    <t>信頼区間(売上(万円）)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</si>
</sst>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/>
    <xf numFmtId="0" fontId="0" fillId="0" borderId="0" xfId="0" applyNumberFormat="1" applyAlignment="1"/>
  </cellXfs>
  <cellStyles count="1">
    <cellStyle name="標準" xfId="0" builtinId="0"/>
  </cellStyles>
  <dxfs count="4"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76" formatCode="yyyy&quot;年&quot;m&quot;月&quot;;@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売上(万円）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FFFFFF"/>
              </a:solidFill>
              <a:prstDash val="solid"/>
            </a:ln>
            <a:effectLst/>
          </c:spPr>
          <c:invertIfNegative val="0"/>
          <c:val>
            <c:numRef>
              <c:f>Sheet2!$B$2:$B$28</c:f>
              <c:numCache>
                <c:formatCode>General</c:formatCode>
                <c:ptCount val="27"/>
                <c:pt idx="0">
                  <c:v>320</c:v>
                </c:pt>
                <c:pt idx="1">
                  <c:v>356</c:v>
                </c:pt>
                <c:pt idx="2">
                  <c:v>289</c:v>
                </c:pt>
                <c:pt idx="3">
                  <c:v>385</c:v>
                </c:pt>
                <c:pt idx="4">
                  <c:v>403</c:v>
                </c:pt>
                <c:pt idx="5">
                  <c:v>350</c:v>
                </c:pt>
                <c:pt idx="6">
                  <c:v>365</c:v>
                </c:pt>
                <c:pt idx="7">
                  <c:v>418</c:v>
                </c:pt>
                <c:pt idx="8">
                  <c:v>562</c:v>
                </c:pt>
                <c:pt idx="9">
                  <c:v>435</c:v>
                </c:pt>
                <c:pt idx="10">
                  <c:v>322</c:v>
                </c:pt>
                <c:pt idx="11">
                  <c:v>445</c:v>
                </c:pt>
                <c:pt idx="12">
                  <c:v>368</c:v>
                </c:pt>
                <c:pt idx="13">
                  <c:v>410</c:v>
                </c:pt>
                <c:pt idx="14">
                  <c:v>388</c:v>
                </c:pt>
                <c:pt idx="15">
                  <c:v>447</c:v>
                </c:pt>
                <c:pt idx="16">
                  <c:v>495</c:v>
                </c:pt>
                <c:pt idx="17">
                  <c:v>403</c:v>
                </c:pt>
                <c:pt idx="18">
                  <c:v>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9D4-BC67-928FD12CB2B4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予測(売上(万円）)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FFFFFF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Sheet2!$D$2:$D$28</c:f>
                <c:numCache>
                  <c:formatCode>General</c:formatCode>
                  <c:ptCount val="27"/>
                  <c:pt idx="19">
                    <c:v>69.448157352974249</c:v>
                  </c:pt>
                  <c:pt idx="20">
                    <c:v>86.89360552672062</c:v>
                  </c:pt>
                  <c:pt idx="21">
                    <c:v>101.41602185165604</c:v>
                  </c:pt>
                  <c:pt idx="22">
                    <c:v>114.13671024768205</c:v>
                  </c:pt>
                  <c:pt idx="23">
                    <c:v>125.6333290362133</c:v>
                  </c:pt>
                  <c:pt idx="24">
                    <c:v>136.16268983565047</c:v>
                  </c:pt>
                  <c:pt idx="25">
                    <c:v>145.95930977941256</c:v>
                  </c:pt>
                  <c:pt idx="26">
                    <c:v>155.16207344200927</c:v>
                  </c:pt>
                </c:numCache>
              </c:numRef>
            </c:plus>
            <c:minus>
              <c:numRef>
                <c:f>Sheet2!$D$2:$D$28</c:f>
                <c:numCache>
                  <c:formatCode>General</c:formatCode>
                  <c:ptCount val="27"/>
                  <c:pt idx="19">
                    <c:v>69.448157352974249</c:v>
                  </c:pt>
                  <c:pt idx="20">
                    <c:v>86.89360552672062</c:v>
                  </c:pt>
                  <c:pt idx="21">
                    <c:v>101.41602185165604</c:v>
                  </c:pt>
                  <c:pt idx="22">
                    <c:v>114.13671024768205</c:v>
                  </c:pt>
                  <c:pt idx="23">
                    <c:v>125.6333290362133</c:v>
                  </c:pt>
                  <c:pt idx="24">
                    <c:v>136.16268983565047</c:v>
                  </c:pt>
                  <c:pt idx="25">
                    <c:v>145.95930977941256</c:v>
                  </c:pt>
                  <c:pt idx="26">
                    <c:v>155.16207344200927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595959">
                    <a:alpha val="40392"/>
                  </a:srgbClr>
                </a:solidFill>
                <a:prstDash val="solid"/>
                <a:round/>
              </a:ln>
              <a:effectLst/>
            </c:spPr>
          </c:errBars>
          <c:cat>
            <c:numRef>
              <c:f>Sheet2!$A$2:$A$28</c:f>
              <c:numCache>
                <c:formatCode>yyyy"年"m"月";@</c:formatCode>
                <c:ptCount val="27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</c:numCache>
            </c:numRef>
          </c:cat>
          <c:val>
            <c:numRef>
              <c:f>Sheet2!$C$2:$C$28</c:f>
              <c:numCache>
                <c:formatCode>General</c:formatCode>
                <c:ptCount val="27"/>
                <c:pt idx="19">
                  <c:v>489.35534220259586</c:v>
                </c:pt>
                <c:pt idx="20">
                  <c:v>559.43530095479082</c:v>
                </c:pt>
                <c:pt idx="21">
                  <c:v>477.60340249201857</c:v>
                </c:pt>
                <c:pt idx="22">
                  <c:v>423.44007275613228</c:v>
                </c:pt>
                <c:pt idx="23">
                  <c:v>516.202738060858</c:v>
                </c:pt>
                <c:pt idx="24">
                  <c:v>586.28269681305289</c:v>
                </c:pt>
                <c:pt idx="25">
                  <c:v>504.45079835028071</c:v>
                </c:pt>
                <c:pt idx="26">
                  <c:v>450.28746861439447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9D4-BC67-928FD12CB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9678928"/>
        <c:axId val="619679344"/>
      </c:barChart>
      <c:catAx>
        <c:axId val="61967892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679344"/>
        <c:crosses val="autoZero"/>
        <c:auto val="1"/>
        <c:lblAlgn val="ctr"/>
        <c:lblOffset val="100"/>
        <c:noMultiLvlLbl val="0"/>
      </c:catAx>
      <c:valAx>
        <c:axId val="61967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67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845820</xdr:colOff>
      <xdr:row>3</xdr:row>
      <xdr:rowOff>129540</xdr:rowOff>
    </xdr:from>
    <xdr:to>
      <xdr:col>10</xdr:col>
      <xdr:colOff>45720</xdr:colOff>
      <xdr:row>16</xdr:row>
      <xdr:rowOff>91440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1:D28" totalsRowShown="0" dataDxfId="0">
  <autoFilter ref="A1:D28"/>
  <tableColumns count="4">
    <tableColumn id="1" name="日付" dataDxfId="3"/>
    <tableColumn id="2" name="売上(万円）"/>
    <tableColumn id="3" name="予測(売上(万円）)" dataDxfId="2">
      <calculatedColumnFormula>_xlfn.FORECAST.ETS(A2,$B$2:$B$20,$A$2:$A$20,1,1)</calculatedColumnFormula>
    </tableColumn>
    <tableColumn id="4" name="信頼区間(売上(万円）)" dataDxfId="1">
      <calculatedColumnFormula>_xlfn.FORECAST.ETS.CONFINT(A2,$B$2:$B$20,$A$2:$A$20,0.75,1,1)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L8" sqref="L8"/>
    </sheetView>
  </sheetViews>
  <sheetFormatPr defaultRowHeight="18" x14ac:dyDescent="0.45"/>
  <cols>
    <col min="1" max="1" width="11.09765625" bestFit="1" customWidth="1"/>
    <col min="2" max="2" width="12.296875" customWidth="1"/>
    <col min="3" max="3" width="17.296875" customWidth="1"/>
    <col min="4" max="4" width="20.8984375" customWidth="1"/>
  </cols>
  <sheetData>
    <row r="1" spans="1:4" x14ac:dyDescent="0.45">
      <c r="A1" t="s">
        <v>3</v>
      </c>
      <c r="B1" t="s">
        <v>4</v>
      </c>
      <c r="C1" t="s">
        <v>5</v>
      </c>
      <c r="D1" t="s">
        <v>6</v>
      </c>
    </row>
    <row r="2" spans="1:4" x14ac:dyDescent="0.45">
      <c r="A2" s="14">
        <v>42095</v>
      </c>
      <c r="B2" s="15">
        <v>320</v>
      </c>
    </row>
    <row r="3" spans="1:4" x14ac:dyDescent="0.45">
      <c r="A3" s="14">
        <v>42125</v>
      </c>
      <c r="B3" s="15">
        <v>356</v>
      </c>
    </row>
    <row r="4" spans="1:4" x14ac:dyDescent="0.45">
      <c r="A4" s="14">
        <v>42156</v>
      </c>
      <c r="B4" s="15">
        <v>289</v>
      </c>
    </row>
    <row r="5" spans="1:4" x14ac:dyDescent="0.45">
      <c r="A5" s="14">
        <v>42186</v>
      </c>
      <c r="B5" s="15">
        <v>385</v>
      </c>
    </row>
    <row r="6" spans="1:4" x14ac:dyDescent="0.45">
      <c r="A6" s="14">
        <v>42217</v>
      </c>
      <c r="B6" s="15">
        <v>403</v>
      </c>
    </row>
    <row r="7" spans="1:4" x14ac:dyDescent="0.45">
      <c r="A7" s="14">
        <v>42248</v>
      </c>
      <c r="B7" s="15">
        <v>350</v>
      </c>
    </row>
    <row r="8" spans="1:4" x14ac:dyDescent="0.45">
      <c r="A8" s="14">
        <v>42278</v>
      </c>
      <c r="B8" s="15">
        <v>365</v>
      </c>
    </row>
    <row r="9" spans="1:4" x14ac:dyDescent="0.45">
      <c r="A9" s="14">
        <v>42309</v>
      </c>
      <c r="B9" s="15">
        <v>418</v>
      </c>
    </row>
    <row r="10" spans="1:4" x14ac:dyDescent="0.45">
      <c r="A10" s="14">
        <v>42339</v>
      </c>
      <c r="B10" s="15">
        <v>562</v>
      </c>
    </row>
    <row r="11" spans="1:4" x14ac:dyDescent="0.45">
      <c r="A11" s="14">
        <v>42370</v>
      </c>
      <c r="B11" s="15">
        <v>435</v>
      </c>
    </row>
    <row r="12" spans="1:4" x14ac:dyDescent="0.45">
      <c r="A12" s="14">
        <v>42401</v>
      </c>
      <c r="B12" s="15">
        <v>322</v>
      </c>
    </row>
    <row r="13" spans="1:4" x14ac:dyDescent="0.45">
      <c r="A13" s="14">
        <v>42430</v>
      </c>
      <c r="B13" s="15">
        <v>445</v>
      </c>
    </row>
    <row r="14" spans="1:4" x14ac:dyDescent="0.45">
      <c r="A14" s="14">
        <v>42461</v>
      </c>
      <c r="B14" s="15">
        <v>368</v>
      </c>
    </row>
    <row r="15" spans="1:4" x14ac:dyDescent="0.45">
      <c r="A15" s="14">
        <v>42491</v>
      </c>
      <c r="B15" s="15">
        <v>410</v>
      </c>
    </row>
    <row r="16" spans="1:4" x14ac:dyDescent="0.45">
      <c r="A16" s="14">
        <v>42522</v>
      </c>
      <c r="B16" s="15">
        <v>388</v>
      </c>
    </row>
    <row r="17" spans="1:4" x14ac:dyDescent="0.45">
      <c r="A17" s="14">
        <v>42552</v>
      </c>
      <c r="B17" s="15">
        <v>447</v>
      </c>
    </row>
    <row r="18" spans="1:4" x14ac:dyDescent="0.45">
      <c r="A18" s="14">
        <v>42583</v>
      </c>
      <c r="B18" s="15">
        <v>495</v>
      </c>
    </row>
    <row r="19" spans="1:4" x14ac:dyDescent="0.45">
      <c r="A19" s="14">
        <v>42614</v>
      </c>
      <c r="B19" s="15">
        <v>403</v>
      </c>
    </row>
    <row r="20" spans="1:4" x14ac:dyDescent="0.45">
      <c r="A20" s="14">
        <v>42644</v>
      </c>
      <c r="B20" s="15">
        <v>411</v>
      </c>
    </row>
    <row r="21" spans="1:4" x14ac:dyDescent="0.45">
      <c r="A21" s="14">
        <v>42675</v>
      </c>
      <c r="C21" s="15">
        <f>_xlfn.FORECAST.ETS(A21,$B$2:$B$20,$A$2:$A$20,1,1)</f>
        <v>489.35534220259586</v>
      </c>
      <c r="D21" s="15">
        <f>_xlfn.FORECAST.ETS.CONFINT(A21,$B$2:$B$20,$A$2:$A$20,0.75,1,1)</f>
        <v>69.448157352974249</v>
      </c>
    </row>
    <row r="22" spans="1:4" x14ac:dyDescent="0.45">
      <c r="A22" s="14">
        <v>42705</v>
      </c>
      <c r="C22" s="15">
        <f>_xlfn.FORECAST.ETS(A22,$B$2:$B$20,$A$2:$A$20,1,1)</f>
        <v>559.43530095479082</v>
      </c>
      <c r="D22" s="15">
        <f>_xlfn.FORECAST.ETS.CONFINT(A22,$B$2:$B$20,$A$2:$A$20,0.75,1,1)</f>
        <v>86.89360552672062</v>
      </c>
    </row>
    <row r="23" spans="1:4" x14ac:dyDescent="0.45">
      <c r="A23" s="14">
        <v>42736</v>
      </c>
      <c r="C23" s="15">
        <f>_xlfn.FORECAST.ETS(A23,$B$2:$B$20,$A$2:$A$20,1,1)</f>
        <v>477.60340249201857</v>
      </c>
      <c r="D23" s="15">
        <f>_xlfn.FORECAST.ETS.CONFINT(A23,$B$2:$B$20,$A$2:$A$20,0.75,1,1)</f>
        <v>101.41602185165604</v>
      </c>
    </row>
    <row r="24" spans="1:4" x14ac:dyDescent="0.45">
      <c r="A24" s="14">
        <v>42767</v>
      </c>
      <c r="C24" s="15">
        <f>_xlfn.FORECAST.ETS(A24,$B$2:$B$20,$A$2:$A$20,1,1)</f>
        <v>423.44007275613228</v>
      </c>
      <c r="D24" s="15">
        <f>_xlfn.FORECAST.ETS.CONFINT(A24,$B$2:$B$20,$A$2:$A$20,0.75,1,1)</f>
        <v>114.13671024768205</v>
      </c>
    </row>
    <row r="25" spans="1:4" x14ac:dyDescent="0.45">
      <c r="A25" s="14">
        <v>42795</v>
      </c>
      <c r="C25" s="15">
        <f>_xlfn.FORECAST.ETS(A25,$B$2:$B$20,$A$2:$A$20,1,1)</f>
        <v>516.202738060858</v>
      </c>
      <c r="D25" s="15">
        <f>_xlfn.FORECAST.ETS.CONFINT(A25,$B$2:$B$20,$A$2:$A$20,0.75,1,1)</f>
        <v>125.6333290362133</v>
      </c>
    </row>
    <row r="26" spans="1:4" x14ac:dyDescent="0.45">
      <c r="A26" s="14">
        <v>42826</v>
      </c>
      <c r="C26" s="15">
        <f>_xlfn.FORECAST.ETS(A26,$B$2:$B$20,$A$2:$A$20,1,1)</f>
        <v>586.28269681305289</v>
      </c>
      <c r="D26" s="15">
        <f>_xlfn.FORECAST.ETS.CONFINT(A26,$B$2:$B$20,$A$2:$A$20,0.75,1,1)</f>
        <v>136.16268983565047</v>
      </c>
    </row>
    <row r="27" spans="1:4" x14ac:dyDescent="0.45">
      <c r="A27" s="14">
        <v>42856</v>
      </c>
      <c r="C27" s="15">
        <f>_xlfn.FORECAST.ETS(A27,$B$2:$B$20,$A$2:$A$20,1,1)</f>
        <v>504.45079835028071</v>
      </c>
      <c r="D27" s="15">
        <f>_xlfn.FORECAST.ETS.CONFINT(A27,$B$2:$B$20,$A$2:$A$20,0.75,1,1)</f>
        <v>145.95930977941256</v>
      </c>
    </row>
    <row r="28" spans="1:4" x14ac:dyDescent="0.45">
      <c r="A28" s="14">
        <v>42887</v>
      </c>
      <c r="C28" s="15">
        <f>_xlfn.FORECAST.ETS(A28,$B$2:$B$20,$A$2:$A$20,1,1)</f>
        <v>450.28746861439447</v>
      </c>
      <c r="D28" s="15">
        <f>_xlfn.FORECAST.ETS.CONFINT(A28,$B$2:$B$20,$A$2:$A$20,0.75,1,1)</f>
        <v>155.16207344200927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topLeftCell="A7" workbookViewId="0">
      <selection activeCell="F9" sqref="F9"/>
    </sheetView>
  </sheetViews>
  <sheetFormatPr defaultRowHeight="13.2" x14ac:dyDescent="0.45"/>
  <cols>
    <col min="1" max="1" width="8.796875" style="3"/>
    <col min="2" max="2" width="16.69921875" style="1" customWidth="1"/>
    <col min="3" max="3" width="16.69921875" style="2" customWidth="1"/>
    <col min="4" max="16384" width="8.796875" style="3"/>
  </cols>
  <sheetData>
    <row r="1" spans="2:3" ht="22.2" customHeight="1" thickBot="1" x14ac:dyDescent="0.5">
      <c r="B1" s="10" t="s">
        <v>2</v>
      </c>
    </row>
    <row r="2" spans="2:3" s="13" customFormat="1" ht="24.6" customHeight="1" thickBot="1" x14ac:dyDescent="0.5">
      <c r="B2" s="11" t="s">
        <v>0</v>
      </c>
      <c r="C2" s="12" t="s">
        <v>1</v>
      </c>
    </row>
    <row r="3" spans="2:3" ht="17.399999999999999" customHeight="1" thickTop="1" x14ac:dyDescent="0.45">
      <c r="B3" s="4">
        <v>42095</v>
      </c>
      <c r="C3" s="5">
        <v>320</v>
      </c>
    </row>
    <row r="4" spans="2:3" ht="17.399999999999999" customHeight="1" x14ac:dyDescent="0.45">
      <c r="B4" s="6">
        <v>42125</v>
      </c>
      <c r="C4" s="7">
        <v>356</v>
      </c>
    </row>
    <row r="5" spans="2:3" ht="17.399999999999999" customHeight="1" x14ac:dyDescent="0.45">
      <c r="B5" s="4">
        <v>42156</v>
      </c>
      <c r="C5" s="7">
        <v>289</v>
      </c>
    </row>
    <row r="6" spans="2:3" ht="17.399999999999999" customHeight="1" x14ac:dyDescent="0.45">
      <c r="B6" s="6">
        <v>42186</v>
      </c>
      <c r="C6" s="7">
        <v>385</v>
      </c>
    </row>
    <row r="7" spans="2:3" ht="17.399999999999999" customHeight="1" x14ac:dyDescent="0.45">
      <c r="B7" s="4">
        <v>42217</v>
      </c>
      <c r="C7" s="7">
        <v>403</v>
      </c>
    </row>
    <row r="8" spans="2:3" ht="17.399999999999999" customHeight="1" x14ac:dyDescent="0.45">
      <c r="B8" s="6">
        <v>42248</v>
      </c>
      <c r="C8" s="7">
        <v>350</v>
      </c>
    </row>
    <row r="9" spans="2:3" ht="17.399999999999999" customHeight="1" x14ac:dyDescent="0.45">
      <c r="B9" s="4">
        <v>42278</v>
      </c>
      <c r="C9" s="7">
        <v>365</v>
      </c>
    </row>
    <row r="10" spans="2:3" ht="17.399999999999999" customHeight="1" x14ac:dyDescent="0.45">
      <c r="B10" s="6">
        <v>42309</v>
      </c>
      <c r="C10" s="7">
        <v>418</v>
      </c>
    </row>
    <row r="11" spans="2:3" ht="17.399999999999999" customHeight="1" x14ac:dyDescent="0.45">
      <c r="B11" s="6">
        <v>42339</v>
      </c>
      <c r="C11" s="7">
        <v>562</v>
      </c>
    </row>
    <row r="12" spans="2:3" ht="17.399999999999999" customHeight="1" x14ac:dyDescent="0.45">
      <c r="B12" s="6">
        <v>42370</v>
      </c>
      <c r="C12" s="7">
        <v>435</v>
      </c>
    </row>
    <row r="13" spans="2:3" ht="17.399999999999999" customHeight="1" x14ac:dyDescent="0.45">
      <c r="B13" s="6">
        <v>42401</v>
      </c>
      <c r="C13" s="7">
        <v>322</v>
      </c>
    </row>
    <row r="14" spans="2:3" ht="17.399999999999999" customHeight="1" x14ac:dyDescent="0.45">
      <c r="B14" s="6">
        <v>42430</v>
      </c>
      <c r="C14" s="7">
        <v>445</v>
      </c>
    </row>
    <row r="15" spans="2:3" ht="17.399999999999999" customHeight="1" x14ac:dyDescent="0.45">
      <c r="B15" s="6">
        <v>42461</v>
      </c>
      <c r="C15" s="7">
        <v>368</v>
      </c>
    </row>
    <row r="16" spans="2:3" ht="17.399999999999999" customHeight="1" x14ac:dyDescent="0.45">
      <c r="B16" s="6">
        <v>42491</v>
      </c>
      <c r="C16" s="7">
        <v>410</v>
      </c>
    </row>
    <row r="17" spans="2:3" ht="17.399999999999999" customHeight="1" x14ac:dyDescent="0.45">
      <c r="B17" s="6">
        <v>42522</v>
      </c>
      <c r="C17" s="7">
        <v>388</v>
      </c>
    </row>
    <row r="18" spans="2:3" ht="17.399999999999999" customHeight="1" x14ac:dyDescent="0.45">
      <c r="B18" s="6">
        <v>42552</v>
      </c>
      <c r="C18" s="7">
        <v>447</v>
      </c>
    </row>
    <row r="19" spans="2:3" ht="17.399999999999999" customHeight="1" x14ac:dyDescent="0.45">
      <c r="B19" s="6">
        <v>42583</v>
      </c>
      <c r="C19" s="7">
        <v>495</v>
      </c>
    </row>
    <row r="20" spans="2:3" ht="17.399999999999999" customHeight="1" x14ac:dyDescent="0.45">
      <c r="B20" s="6">
        <v>42614</v>
      </c>
      <c r="C20" s="7">
        <v>403</v>
      </c>
    </row>
    <row r="21" spans="2:3" ht="17.399999999999999" customHeight="1" thickBot="1" x14ac:dyDescent="0.5">
      <c r="B21" s="8">
        <v>42644</v>
      </c>
      <c r="C21" s="9">
        <v>411</v>
      </c>
    </row>
    <row r="22" spans="2:3" ht="17.399999999999999" customHeight="1" x14ac:dyDescent="0.45"/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dcterms:created xsi:type="dcterms:W3CDTF">2015-11-29T21:42:01Z</dcterms:created>
  <dcterms:modified xsi:type="dcterms:W3CDTF">2015-11-30T11:44:23Z</dcterms:modified>
</cp:coreProperties>
</file>