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" i="2"/>
  <c r="H4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</calcChain>
</file>

<file path=xl/sharedStrings.xml><?xml version="1.0" encoding="utf-8"?>
<sst xmlns="http://schemas.openxmlformats.org/spreadsheetml/2006/main" count="60" uniqueCount="20">
  <si>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</si>
  <si>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</si>
  <si>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</si>
  <si>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</si>
  <si>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</si>
  <si>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</si>
  <si>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</si>
  <si>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</si>
  <si>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</si>
  <si>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</si>
  <si>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</si>
  <si>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</si>
  <si>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</si>
  <si>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</si>
  <si>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</si>
  <si>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</si>
  <si>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</si>
  <si>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日付</t>
    <rPh sb="0" eb="2">
      <t>ヒヅケ</t>
    </rPh>
    <phoneticPr fontId="4"/>
  </si>
  <si>
    <t>明細No</t>
    <rPh sb="0" eb="2">
      <t>メイサイ</t>
    </rPh>
    <phoneticPr fontId="4"/>
  </si>
  <si>
    <t>分類No</t>
    <rPh sb="0" eb="2">
      <t>ブンルイ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</si>
</sst>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3" borderId="1" xfId="4" applyBorder="1" applyAlignment="1">
      <alignment horizontal="center" vertical="center"/>
    </xf>
  </cellXfs>
  <cellStyles count="5">
    <cellStyle name="アクセント 1" xfId="4" builtinId="29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7.875" customWidth="1"/>
    <col min="2" max="2" width="11.375" customWidth="1"/>
    <col min="3" max="3" width="7.125" bestFit="1" customWidth="1"/>
    <col min="4" max="4" width="7.625" bestFit="1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t="s">
        <v>15</v>
      </c>
    </row>
    <row r="3" spans="1:8" x14ac:dyDescent="0.4">
      <c r="A3" s="6" t="s">
        <v>18</v>
      </c>
      <c r="B3" s="6" t="s">
        <v>17</v>
      </c>
      <c r="C3" s="6" t="s">
        <v>16</v>
      </c>
      <c r="D3" s="6" t="s">
        <v>19</v>
      </c>
      <c r="E3" s="6" t="s">
        <v>12</v>
      </c>
      <c r="F3" s="6" t="s">
        <v>1</v>
      </c>
      <c r="G3" s="6" t="s">
        <v>0</v>
      </c>
      <c r="H3" s="6" t="s">
        <v>13</v>
      </c>
    </row>
    <row r="4" spans="1:8" x14ac:dyDescent="0.4">
      <c r="A4" s="1">
        <v>101</v>
      </c>
      <c r="B4" s="5">
        <v>42616</v>
      </c>
      <c r="C4" s="1" t="s">
        <v>3</v>
      </c>
      <c r="D4" s="1" t="str">
        <f>LEFT(C4,2)</f>
        <v>GY</v>
      </c>
      <c r="E4" s="1" t="str">
        <f>VLOOKUP(C4,商品リスト!$A$4:$C$8,2,FALSE)</f>
        <v>業務用冷蔵庫</v>
      </c>
      <c r="F4" s="4">
        <f>VLOOKUP(C4,商品リスト!$A$4:$C$8,3,FALSE)</f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</v>
      </c>
      <c r="D5" s="1" t="str">
        <f t="shared" ref="D5:D40" si="0">LEFT(C5,2)</f>
        <v>GY</v>
      </c>
      <c r="E5" s="1" t="str">
        <f>VLOOKUP(C5,商品リスト!$A$4:$C$8,2,FALSE)</f>
        <v>業務用冷蔵庫</v>
      </c>
      <c r="F5" s="4">
        <f>VLOOKUP(C5,商品リスト!$A$4:$C$8,3,FALSE)</f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5">
        <v>42623</v>
      </c>
      <c r="C6" s="1" t="s">
        <v>9</v>
      </c>
      <c r="D6" s="1" t="str">
        <f t="shared" si="0"/>
        <v>SC</v>
      </c>
      <c r="E6" s="1" t="str">
        <f>VLOOKUP(C6,商品リスト!$A$4:$C$8,2,FALSE)</f>
        <v>冷蔵ショーケース（小）</v>
      </c>
      <c r="F6" s="4">
        <f>VLOOKUP(C6,商品リスト!$A$4:$C$8,3,FALSE)</f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5">
        <v>42626</v>
      </c>
      <c r="C7" s="1" t="s">
        <v>11</v>
      </c>
      <c r="D7" s="1" t="str">
        <f t="shared" si="0"/>
        <v>GY</v>
      </c>
      <c r="E7" s="1" t="str">
        <f>VLOOKUP(C7,商品リスト!$A$4:$C$8,2,FALSE)</f>
        <v>業務用食洗器</v>
      </c>
      <c r="F7" s="4">
        <f>VLOOKUP(C7,商品リスト!$A$4:$C$8,3,FALSE)</f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5">
        <v>42627</v>
      </c>
      <c r="C8" s="1" t="s">
        <v>10</v>
      </c>
      <c r="D8" s="1" t="str">
        <f t="shared" si="0"/>
        <v>SC</v>
      </c>
      <c r="E8" s="1" t="str">
        <f>VLOOKUP(C8,商品リスト!$A$4:$C$8,2,FALSE)</f>
        <v>冷蔵ショーケース（大）</v>
      </c>
      <c r="F8" s="4">
        <f>VLOOKUP(C8,商品リスト!$A$4:$C$8,3,FALSE)</f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5">
        <v>42628</v>
      </c>
      <c r="C9" s="1" t="s">
        <v>4</v>
      </c>
      <c r="D9" s="1" t="str">
        <f t="shared" si="0"/>
        <v>GY</v>
      </c>
      <c r="E9" s="1" t="str">
        <f>VLOOKUP(C9,商品リスト!$A$4:$C$8,2,FALSE)</f>
        <v>業務用製氷機</v>
      </c>
      <c r="F9" s="4">
        <f>VLOOKUP(C9,商品リスト!$A$4:$C$8,3,FALSE)</f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5">
        <v>42633</v>
      </c>
      <c r="C10" s="1" t="s">
        <v>4</v>
      </c>
      <c r="D10" s="1" t="str">
        <f t="shared" si="0"/>
        <v>GY</v>
      </c>
      <c r="E10" s="1" t="str">
        <f>VLOOKUP(C10,商品リスト!$A$4:$C$8,2,FALSE)</f>
        <v>業務用製氷機</v>
      </c>
      <c r="F10" s="4">
        <f>VLOOKUP(C10,商品リスト!$A$4:$C$8,3,FALSE)</f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5">
        <v>42634</v>
      </c>
      <c r="C11" s="1" t="s">
        <v>9</v>
      </c>
      <c r="D11" s="1" t="str">
        <f t="shared" si="0"/>
        <v>SC</v>
      </c>
      <c r="E11" s="1" t="str">
        <f>VLOOKUP(C11,商品リスト!$A$4:$C$8,2,FALSE)</f>
        <v>冷蔵ショーケース（小）</v>
      </c>
      <c r="F11" s="4">
        <f>VLOOKUP(C11,商品リスト!$A$4:$C$8,3,FALSE)</f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5">
        <v>42648</v>
      </c>
      <c r="C12" s="1" t="s">
        <v>3</v>
      </c>
      <c r="D12" s="1" t="str">
        <f t="shared" si="0"/>
        <v>GY</v>
      </c>
      <c r="E12" s="1" t="str">
        <f>VLOOKUP(C12,商品リスト!$A$4:$C$8,2,FALSE)</f>
        <v>業務用冷蔵庫</v>
      </c>
      <c r="F12" s="4">
        <f>VLOOKUP(C12,商品リスト!$A$4:$C$8,3,FALSE)</f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5">
        <v>42651</v>
      </c>
      <c r="C13" s="1" t="s">
        <v>3</v>
      </c>
      <c r="D13" s="1" t="str">
        <f t="shared" si="0"/>
        <v>GY</v>
      </c>
      <c r="E13" s="1" t="str">
        <f>VLOOKUP(C13,商品リスト!$A$4:$C$8,2,FALSE)</f>
        <v>業務用冷蔵庫</v>
      </c>
      <c r="F13" s="4">
        <f>VLOOKUP(C13,商品リスト!$A$4:$C$8,3,FALSE)</f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5">
        <v>42653</v>
      </c>
      <c r="C14" s="1" t="s">
        <v>9</v>
      </c>
      <c r="D14" s="1" t="str">
        <f t="shared" si="0"/>
        <v>SC</v>
      </c>
      <c r="E14" s="1" t="str">
        <f>VLOOKUP(C14,商品リスト!$A$4:$C$8,2,FALSE)</f>
        <v>冷蔵ショーケース（小）</v>
      </c>
      <c r="F14" s="4">
        <f>VLOOKUP(C14,商品リスト!$A$4:$C$8,3,FALSE)</f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5">
        <v>42655</v>
      </c>
      <c r="C15" s="1" t="s">
        <v>11</v>
      </c>
      <c r="D15" s="1" t="str">
        <f t="shared" si="0"/>
        <v>GY</v>
      </c>
      <c r="E15" s="1" t="str">
        <f>VLOOKUP(C15,商品リスト!$A$4:$C$8,2,FALSE)</f>
        <v>業務用食洗器</v>
      </c>
      <c r="F15" s="4">
        <f>VLOOKUP(C15,商品リスト!$A$4:$C$8,3,FALSE)</f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5">
        <v>42659</v>
      </c>
      <c r="C16" s="1" t="s">
        <v>11</v>
      </c>
      <c r="D16" s="1" t="str">
        <f t="shared" si="0"/>
        <v>GY</v>
      </c>
      <c r="E16" s="1" t="str">
        <f>VLOOKUP(C16,商品リスト!$A$4:$C$8,2,FALSE)</f>
        <v>業務用食洗器</v>
      </c>
      <c r="F16" s="4">
        <f>VLOOKUP(C16,商品リスト!$A$4:$C$8,3,FALSE)</f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5">
        <v>42661</v>
      </c>
      <c r="C17" s="1" t="s">
        <v>10</v>
      </c>
      <c r="D17" s="1" t="str">
        <f t="shared" si="0"/>
        <v>SC</v>
      </c>
      <c r="E17" s="1" t="str">
        <f>VLOOKUP(C17,商品リスト!$A$4:$C$8,2,FALSE)</f>
        <v>冷蔵ショーケース（大）</v>
      </c>
      <c r="F17" s="4">
        <f>VLOOKUP(C17,商品リスト!$A$4:$C$8,3,FALSE)</f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5">
        <v>42663</v>
      </c>
      <c r="C18" s="1" t="s">
        <v>4</v>
      </c>
      <c r="D18" s="1" t="str">
        <f t="shared" si="0"/>
        <v>GY</v>
      </c>
      <c r="E18" s="1" t="str">
        <f>VLOOKUP(C18,商品リスト!$A$4:$C$8,2,FALSE)</f>
        <v>業務用製氷機</v>
      </c>
      <c r="F18" s="4">
        <f>VLOOKUP(C18,商品リスト!$A$4:$C$8,3,FALSE)</f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5">
        <v>42668</v>
      </c>
      <c r="C19" s="1" t="s">
        <v>10</v>
      </c>
      <c r="D19" s="1" t="str">
        <f t="shared" si="0"/>
        <v>SC</v>
      </c>
      <c r="E19" s="1" t="str">
        <f>VLOOKUP(C19,商品リスト!$A$4:$C$8,2,FALSE)</f>
        <v>冷蔵ショーケース（大）</v>
      </c>
      <c r="F19" s="4">
        <f>VLOOKUP(C19,商品リスト!$A$4:$C$8,3,FALSE)</f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5">
        <v>42669</v>
      </c>
      <c r="C20" s="1" t="s">
        <v>4</v>
      </c>
      <c r="D20" s="1" t="str">
        <f t="shared" si="0"/>
        <v>GY</v>
      </c>
      <c r="E20" s="1" t="str">
        <f>VLOOKUP(C20,商品リスト!$A$4:$C$8,2,FALSE)</f>
        <v>業務用製氷機</v>
      </c>
      <c r="F20" s="4">
        <f>VLOOKUP(C20,商品リスト!$A$4:$C$8,3,FALSE)</f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5">
        <v>42671</v>
      </c>
      <c r="C21" s="1" t="s">
        <v>4</v>
      </c>
      <c r="D21" s="1" t="str">
        <f t="shared" si="0"/>
        <v>GY</v>
      </c>
      <c r="E21" s="1" t="str">
        <f>VLOOKUP(C21,商品リスト!$A$4:$C$8,2,FALSE)</f>
        <v>業務用製氷機</v>
      </c>
      <c r="F21" s="4">
        <f>VLOOKUP(C21,商品リスト!$A$4:$C$8,3,FALSE)</f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5">
        <v>42676</v>
      </c>
      <c r="C22" s="1" t="s">
        <v>11</v>
      </c>
      <c r="D22" s="1" t="str">
        <f t="shared" si="0"/>
        <v>GY</v>
      </c>
      <c r="E22" s="1" t="str">
        <f>VLOOKUP(C22,商品リスト!$A$4:$C$8,2,FALSE)</f>
        <v>業務用食洗器</v>
      </c>
      <c r="F22" s="4">
        <f>VLOOKUP(C22,商品リスト!$A$4:$C$8,3,FALSE)</f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5">
        <v>42679</v>
      </c>
      <c r="C23" s="1" t="s">
        <v>3</v>
      </c>
      <c r="D23" s="1" t="str">
        <f t="shared" si="0"/>
        <v>GY</v>
      </c>
      <c r="E23" s="1" t="str">
        <f>VLOOKUP(C23,商品リスト!$A$4:$C$8,2,FALSE)</f>
        <v>業務用冷蔵庫</v>
      </c>
      <c r="F23" s="4">
        <f>VLOOKUP(C23,商品リスト!$A$4:$C$8,3,FALSE)</f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5">
        <v>42680</v>
      </c>
      <c r="C24" s="1" t="s">
        <v>3</v>
      </c>
      <c r="D24" s="1" t="str">
        <f t="shared" si="0"/>
        <v>GY</v>
      </c>
      <c r="E24" s="1" t="str">
        <f>VLOOKUP(C24,商品リスト!$A$4:$C$8,2,FALSE)</f>
        <v>業務用冷蔵庫</v>
      </c>
      <c r="F24" s="4">
        <f>VLOOKUP(C24,商品リスト!$A$4:$C$8,3,FALSE)</f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5">
        <v>42688</v>
      </c>
      <c r="C25" s="1" t="s">
        <v>10</v>
      </c>
      <c r="D25" s="1" t="str">
        <f t="shared" si="0"/>
        <v>SC</v>
      </c>
      <c r="E25" s="1" t="str">
        <f>VLOOKUP(C25,商品リスト!$A$4:$C$8,2,FALSE)</f>
        <v>冷蔵ショーケース（大）</v>
      </c>
      <c r="F25" s="4">
        <f>VLOOKUP(C25,商品リスト!$A$4:$C$8,3,FALSE)</f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5">
        <v>42693</v>
      </c>
      <c r="C26" s="1" t="s">
        <v>9</v>
      </c>
      <c r="D26" s="1" t="str">
        <f t="shared" si="0"/>
        <v>SC</v>
      </c>
      <c r="E26" s="1" t="str">
        <f>VLOOKUP(C26,商品リスト!$A$4:$C$8,2,FALSE)</f>
        <v>冷蔵ショーケース（小）</v>
      </c>
      <c r="F26" s="4">
        <f>VLOOKUP(C26,商品リスト!$A$4:$C$8,3,FALSE)</f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5">
        <v>42694</v>
      </c>
      <c r="C27" s="1" t="s">
        <v>11</v>
      </c>
      <c r="D27" s="1" t="str">
        <f t="shared" si="0"/>
        <v>GY</v>
      </c>
      <c r="E27" s="1" t="str">
        <f>VLOOKUP(C27,商品リスト!$A$4:$C$8,2,FALSE)</f>
        <v>業務用食洗器</v>
      </c>
      <c r="F27" s="4">
        <f>VLOOKUP(C27,商品リスト!$A$4:$C$8,3,FALSE)</f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5">
        <v>42696</v>
      </c>
      <c r="C28" s="1" t="s">
        <v>4</v>
      </c>
      <c r="D28" s="1" t="str">
        <f t="shared" si="0"/>
        <v>GY</v>
      </c>
      <c r="E28" s="1" t="str">
        <f>VLOOKUP(C28,商品リスト!$A$4:$C$8,2,FALSE)</f>
        <v>業務用製氷機</v>
      </c>
      <c r="F28" s="4">
        <f>VLOOKUP(C28,商品リスト!$A$4:$C$8,3,FALSE)</f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5">
        <v>42698</v>
      </c>
      <c r="C29" s="1" t="s">
        <v>9</v>
      </c>
      <c r="D29" s="1" t="str">
        <f t="shared" si="0"/>
        <v>SC</v>
      </c>
      <c r="E29" s="1" t="str">
        <f>VLOOKUP(C29,商品リスト!$A$4:$C$8,2,FALSE)</f>
        <v>冷蔵ショーケース（小）</v>
      </c>
      <c r="F29" s="4">
        <f>VLOOKUP(C29,商品リスト!$A$4:$C$8,3,FALSE)</f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5">
        <v>42706</v>
      </c>
      <c r="C30" s="1" t="s">
        <v>10</v>
      </c>
      <c r="D30" s="1" t="str">
        <f t="shared" si="0"/>
        <v>SC</v>
      </c>
      <c r="E30" s="1" t="str">
        <f>VLOOKUP(C30,商品リスト!$A$4:$C$8,2,FALSE)</f>
        <v>冷蔵ショーケース（大）</v>
      </c>
      <c r="F30" s="4">
        <f>VLOOKUP(C30,商品リスト!$A$4:$C$8,3,FALSE)</f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5">
        <v>42709</v>
      </c>
      <c r="C31" s="1" t="s">
        <v>11</v>
      </c>
      <c r="D31" s="1" t="str">
        <f t="shared" si="0"/>
        <v>GY</v>
      </c>
      <c r="E31" s="1" t="str">
        <f>VLOOKUP(C31,商品リスト!$A$4:$C$8,2,FALSE)</f>
        <v>業務用食洗器</v>
      </c>
      <c r="F31" s="4">
        <f>VLOOKUP(C31,商品リスト!$A$4:$C$8,3,FALSE)</f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5">
        <v>42712</v>
      </c>
      <c r="C32" s="1" t="s">
        <v>4</v>
      </c>
      <c r="D32" s="1" t="str">
        <f t="shared" si="0"/>
        <v>GY</v>
      </c>
      <c r="E32" s="1" t="str">
        <f>VLOOKUP(C32,商品リスト!$A$4:$C$8,2,FALSE)</f>
        <v>業務用製氷機</v>
      </c>
      <c r="F32" s="4">
        <f>VLOOKUP(C32,商品リスト!$A$4:$C$8,3,FALSE)</f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5">
        <v>42713</v>
      </c>
      <c r="C33" s="1" t="s">
        <v>3</v>
      </c>
      <c r="D33" s="1" t="str">
        <f t="shared" si="0"/>
        <v>GY</v>
      </c>
      <c r="E33" s="1" t="str">
        <f>VLOOKUP(C33,商品リスト!$A$4:$C$8,2,FALSE)</f>
        <v>業務用冷蔵庫</v>
      </c>
      <c r="F33" s="4">
        <f>VLOOKUP(C33,商品リスト!$A$4:$C$8,3,FALSE)</f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5">
        <v>42716</v>
      </c>
      <c r="C34" s="1" t="s">
        <v>3</v>
      </c>
      <c r="D34" s="1" t="str">
        <f t="shared" si="0"/>
        <v>GY</v>
      </c>
      <c r="E34" s="1" t="str">
        <f>VLOOKUP(C34,商品リスト!$A$4:$C$8,2,FALSE)</f>
        <v>業務用冷蔵庫</v>
      </c>
      <c r="F34" s="4">
        <f>VLOOKUP(C34,商品リスト!$A$4:$C$8,3,FALSE)</f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5">
        <v>42718</v>
      </c>
      <c r="C35" s="1" t="s">
        <v>10</v>
      </c>
      <c r="D35" s="1" t="str">
        <f t="shared" si="0"/>
        <v>SC</v>
      </c>
      <c r="E35" s="1" t="str">
        <f>VLOOKUP(C35,商品リスト!$A$4:$C$8,2,FALSE)</f>
        <v>冷蔵ショーケース（大）</v>
      </c>
      <c r="F35" s="4">
        <f>VLOOKUP(C35,商品リスト!$A$4:$C$8,3,FALSE)</f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5">
        <v>42724</v>
      </c>
      <c r="C36" s="1" t="s">
        <v>9</v>
      </c>
      <c r="D36" s="1" t="str">
        <f t="shared" si="0"/>
        <v>SC</v>
      </c>
      <c r="E36" s="1" t="str">
        <f>VLOOKUP(C36,商品リスト!$A$4:$C$8,2,FALSE)</f>
        <v>冷蔵ショーケース（小）</v>
      </c>
      <c r="F36" s="4">
        <f>VLOOKUP(C36,商品リスト!$A$4:$C$8,3,FALSE)</f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5">
        <v>42726</v>
      </c>
      <c r="C37" s="1" t="s">
        <v>3</v>
      </c>
      <c r="D37" s="1" t="str">
        <f t="shared" si="0"/>
        <v>GY</v>
      </c>
      <c r="E37" s="1" t="str">
        <f>VLOOKUP(C37,商品リスト!$A$4:$C$8,2,FALSE)</f>
        <v>業務用冷蔵庫</v>
      </c>
      <c r="F37" s="4">
        <f>VLOOKUP(C37,商品リスト!$A$4:$C$8,3,FALSE)</f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5">
        <v>42728</v>
      </c>
      <c r="C38" s="1" t="s">
        <v>11</v>
      </c>
      <c r="D38" s="1" t="str">
        <f t="shared" si="0"/>
        <v>GY</v>
      </c>
      <c r="E38" s="1" t="str">
        <f>VLOOKUP(C38,商品リスト!$A$4:$C$8,2,FALSE)</f>
        <v>業務用食洗器</v>
      </c>
      <c r="F38" s="4">
        <f>VLOOKUP(C38,商品リスト!$A$4:$C$8,3,FALSE)</f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5">
        <v>42732</v>
      </c>
      <c r="C39" s="1" t="s">
        <v>4</v>
      </c>
      <c r="D39" s="1" t="str">
        <f t="shared" si="0"/>
        <v>GY</v>
      </c>
      <c r="E39" s="1" t="str">
        <f>VLOOKUP(C39,商品リスト!$A$4:$C$8,2,FALSE)</f>
        <v>業務用製氷機</v>
      </c>
      <c r="F39" s="4">
        <f>VLOOKUP(C39,商品リスト!$A$4:$C$8,3,FALSE)</f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5">
        <v>42733</v>
      </c>
      <c r="C40" s="1" t="s">
        <v>10</v>
      </c>
      <c r="D40" s="1" t="str">
        <f t="shared" si="0"/>
        <v>SC</v>
      </c>
      <c r="E40" s="1" t="str">
        <f>VLOOKUP(C40,商品リスト!$A$4:$C$8,2,FALSE)</f>
        <v>冷蔵ショーケース（大）</v>
      </c>
      <c r="F40" s="4">
        <f>VLOOKUP(C40,商品リスト!$A$4:$C$8,3,FALSE)</f>
        <v>850000</v>
      </c>
      <c r="G40" s="4">
        <v>1</v>
      </c>
      <c r="H40" s="4">
        <f t="shared" si="1"/>
        <v>850000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14</v>
      </c>
    </row>
    <row r="3" spans="1:3" x14ac:dyDescent="0.4">
      <c r="A3" s="3" t="s">
        <v>16</v>
      </c>
      <c r="B3" s="3" t="s">
        <v>12</v>
      </c>
      <c r="C3" s="3" t="s">
        <v>1</v>
      </c>
    </row>
    <row r="4" spans="1:3" x14ac:dyDescent="0.4">
      <c r="A4" s="1" t="s">
        <v>3</v>
      </c>
      <c r="B4" s="1" t="s">
        <v>2</v>
      </c>
      <c r="C4" s="4">
        <v>780000</v>
      </c>
    </row>
    <row r="5" spans="1:3" x14ac:dyDescent="0.4">
      <c r="A5" s="1" t="s">
        <v>4</v>
      </c>
      <c r="B5" s="1" t="s">
        <v>5</v>
      </c>
      <c r="C5" s="4">
        <v>680000</v>
      </c>
    </row>
    <row r="6" spans="1:3" x14ac:dyDescent="0.4">
      <c r="A6" s="1" t="s">
        <v>11</v>
      </c>
      <c r="B6" s="1" t="s">
        <v>8</v>
      </c>
      <c r="C6" s="4">
        <v>720000</v>
      </c>
    </row>
    <row r="7" spans="1:3" x14ac:dyDescent="0.4">
      <c r="A7" s="1" t="s">
        <v>9</v>
      </c>
      <c r="B7" s="1" t="s">
        <v>6</v>
      </c>
      <c r="C7" s="4">
        <v>650000</v>
      </c>
    </row>
    <row r="8" spans="1:3" x14ac:dyDescent="0.4">
      <c r="A8" s="1" t="s">
        <v>10</v>
      </c>
      <c r="B8" s="1" t="s">
        <v>7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2016-05-22T12:47:34Z</dcterms:modified>
</cp:coreProperties>
</file>