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5" r:id="rId1"/>
    <sheet name="売上明細" sheetId="1" r:id="rId2"/>
    <sheet name="商品リスト" sheetId="2" r:id="rId3"/>
    <sheet name="店舗リスト" sheetId="3" r:id="rId4"/>
  </sheets>
  <definedNames>
    <definedName name="商品リスト">商品リスト!$A$3:$D$10</definedName>
    <definedName name="店舗リスト">店舗リスト!$A$3:$B$6</definedName>
  </definedNames>
  <calcPr calcId="162913"/>
  <pivotCaches>
    <pivotCache cacheId="4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4" i="1"/>
  <c r="F5" i="1"/>
  <c r="G5" i="1"/>
  <c r="H5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69" i="1"/>
  <c r="G69" i="1"/>
  <c r="H69" i="1"/>
  <c r="F70" i="1"/>
  <c r="G70" i="1"/>
  <c r="H70" i="1"/>
  <c r="F71" i="1"/>
  <c r="G71" i="1"/>
  <c r="H71" i="1"/>
  <c r="F72" i="1"/>
  <c r="G72" i="1"/>
  <c r="H72" i="1"/>
  <c r="F73" i="1"/>
  <c r="G73" i="1"/>
  <c r="H73" i="1"/>
  <c r="F74" i="1"/>
  <c r="G74" i="1"/>
  <c r="H74" i="1"/>
  <c r="F75" i="1"/>
  <c r="G75" i="1"/>
  <c r="H75" i="1"/>
  <c r="F76" i="1"/>
  <c r="G76" i="1"/>
  <c r="H76" i="1"/>
  <c r="F77" i="1"/>
  <c r="G77" i="1"/>
  <c r="H77" i="1"/>
  <c r="F78" i="1"/>
  <c r="G78" i="1"/>
  <c r="H78" i="1"/>
  <c r="F79" i="1"/>
  <c r="G79" i="1"/>
  <c r="H79" i="1"/>
  <c r="F80" i="1"/>
  <c r="G80" i="1"/>
  <c r="H80" i="1"/>
  <c r="F81" i="1"/>
  <c r="G81" i="1"/>
  <c r="H81" i="1"/>
  <c r="F82" i="1"/>
  <c r="G82" i="1"/>
  <c r="H82" i="1"/>
  <c r="F83" i="1"/>
  <c r="G83" i="1"/>
  <c r="H83" i="1"/>
  <c r="F84" i="1"/>
  <c r="G84" i="1"/>
  <c r="H84" i="1"/>
  <c r="F85" i="1"/>
  <c r="G85" i="1"/>
  <c r="H85" i="1"/>
  <c r="F86" i="1"/>
  <c r="G86" i="1"/>
  <c r="H86" i="1"/>
  <c r="F87" i="1"/>
  <c r="G87" i="1"/>
  <c r="H87" i="1"/>
  <c r="F88" i="1"/>
  <c r="G88" i="1"/>
  <c r="H88" i="1"/>
  <c r="F89" i="1"/>
  <c r="G89" i="1"/>
  <c r="H89" i="1"/>
  <c r="F90" i="1"/>
  <c r="G90" i="1"/>
  <c r="H90" i="1"/>
  <c r="F91" i="1"/>
  <c r="G91" i="1"/>
  <c r="H91" i="1"/>
  <c r="F92" i="1"/>
  <c r="G92" i="1"/>
  <c r="H92" i="1"/>
  <c r="F93" i="1"/>
  <c r="G93" i="1"/>
  <c r="H93" i="1"/>
  <c r="F94" i="1"/>
  <c r="G94" i="1"/>
  <c r="H94" i="1"/>
  <c r="F95" i="1"/>
  <c r="G95" i="1"/>
  <c r="H95" i="1"/>
  <c r="F96" i="1"/>
  <c r="G96" i="1"/>
  <c r="H96" i="1"/>
  <c r="F97" i="1"/>
  <c r="G97" i="1"/>
  <c r="H97" i="1"/>
  <c r="F98" i="1"/>
  <c r="G98" i="1"/>
  <c r="H98" i="1"/>
  <c r="F99" i="1"/>
  <c r="G99" i="1"/>
  <c r="H99" i="1"/>
  <c r="F100" i="1"/>
  <c r="G100" i="1"/>
  <c r="H100" i="1"/>
  <c r="F101" i="1"/>
  <c r="G101" i="1"/>
  <c r="H101" i="1"/>
  <c r="F102" i="1"/>
  <c r="G102" i="1"/>
  <c r="H102" i="1"/>
  <c r="F103" i="1"/>
  <c r="G103" i="1"/>
  <c r="H103" i="1"/>
  <c r="F104" i="1"/>
  <c r="G104" i="1"/>
  <c r="H104" i="1"/>
  <c r="F105" i="1"/>
  <c r="G105" i="1"/>
  <c r="H105" i="1"/>
  <c r="F106" i="1"/>
  <c r="G106" i="1"/>
  <c r="H106" i="1"/>
  <c r="F107" i="1"/>
  <c r="G107" i="1"/>
  <c r="H107" i="1"/>
  <c r="F108" i="1"/>
  <c r="G108" i="1"/>
  <c r="H108" i="1"/>
  <c r="F109" i="1"/>
  <c r="G109" i="1"/>
  <c r="H109" i="1"/>
  <c r="F110" i="1"/>
  <c r="G110" i="1"/>
  <c r="H110" i="1"/>
  <c r="F111" i="1"/>
  <c r="G111" i="1"/>
  <c r="H111" i="1"/>
  <c r="F112" i="1"/>
  <c r="G112" i="1"/>
  <c r="H112" i="1"/>
  <c r="F113" i="1"/>
  <c r="G113" i="1"/>
  <c r="H113" i="1"/>
  <c r="F114" i="1"/>
  <c r="G114" i="1"/>
  <c r="H114" i="1"/>
  <c r="F115" i="1"/>
  <c r="G115" i="1"/>
  <c r="H115" i="1"/>
  <c r="F116" i="1"/>
  <c r="G116" i="1"/>
  <c r="H116" i="1"/>
  <c r="F117" i="1"/>
  <c r="G117" i="1"/>
  <c r="H117" i="1"/>
  <c r="F118" i="1"/>
  <c r="G118" i="1"/>
  <c r="H118" i="1"/>
  <c r="F119" i="1"/>
  <c r="G119" i="1"/>
  <c r="H119" i="1"/>
  <c r="F120" i="1"/>
  <c r="G120" i="1"/>
  <c r="H120" i="1"/>
  <c r="F121" i="1"/>
  <c r="G121" i="1"/>
  <c r="H121" i="1"/>
  <c r="F122" i="1"/>
  <c r="G122" i="1"/>
  <c r="H122" i="1"/>
  <c r="F123" i="1"/>
  <c r="G123" i="1"/>
  <c r="H123" i="1"/>
  <c r="F124" i="1"/>
  <c r="G124" i="1"/>
  <c r="H124" i="1"/>
  <c r="F125" i="1"/>
  <c r="G125" i="1"/>
  <c r="H125" i="1"/>
  <c r="F126" i="1"/>
  <c r="G126" i="1"/>
  <c r="H126" i="1"/>
  <c r="F127" i="1"/>
  <c r="G127" i="1"/>
  <c r="H127" i="1"/>
  <c r="F128" i="1"/>
  <c r="G128" i="1"/>
  <c r="H128" i="1"/>
  <c r="F129" i="1"/>
  <c r="G129" i="1"/>
  <c r="H129" i="1"/>
  <c r="F130" i="1"/>
  <c r="G130" i="1"/>
  <c r="H130" i="1"/>
  <c r="F131" i="1"/>
  <c r="G131" i="1"/>
  <c r="H131" i="1"/>
  <c r="F132" i="1"/>
  <c r="G132" i="1"/>
  <c r="H132" i="1"/>
  <c r="F133" i="1"/>
  <c r="G133" i="1"/>
  <c r="H133" i="1"/>
  <c r="F134" i="1"/>
  <c r="G134" i="1"/>
  <c r="H134" i="1"/>
  <c r="F135" i="1"/>
  <c r="G135" i="1"/>
  <c r="H135" i="1"/>
  <c r="F136" i="1"/>
  <c r="G136" i="1"/>
  <c r="H136" i="1"/>
  <c r="F137" i="1"/>
  <c r="G137" i="1"/>
  <c r="H137" i="1"/>
  <c r="F138" i="1"/>
  <c r="G138" i="1"/>
  <c r="H138" i="1"/>
  <c r="F139" i="1"/>
  <c r="G139" i="1"/>
  <c r="H139" i="1"/>
  <c r="F140" i="1"/>
  <c r="G140" i="1"/>
  <c r="H140" i="1"/>
  <c r="F141" i="1"/>
  <c r="G141" i="1"/>
  <c r="H141" i="1"/>
  <c r="F142" i="1"/>
  <c r="G142" i="1"/>
  <c r="H142" i="1"/>
  <c r="F143" i="1"/>
  <c r="G143" i="1"/>
  <c r="H143" i="1"/>
  <c r="F144" i="1"/>
  <c r="G144" i="1"/>
  <c r="H144" i="1"/>
  <c r="F145" i="1"/>
  <c r="G145" i="1"/>
  <c r="H145" i="1"/>
  <c r="F146" i="1"/>
  <c r="G146" i="1"/>
  <c r="H146" i="1"/>
  <c r="F147" i="1"/>
  <c r="G147" i="1"/>
  <c r="H147" i="1"/>
  <c r="F148" i="1"/>
  <c r="G148" i="1"/>
  <c r="H148" i="1"/>
  <c r="F149" i="1"/>
  <c r="G149" i="1"/>
  <c r="H149" i="1"/>
  <c r="F150" i="1"/>
  <c r="G150" i="1"/>
  <c r="H150" i="1"/>
  <c r="F151" i="1"/>
  <c r="G151" i="1"/>
  <c r="H151" i="1"/>
  <c r="F152" i="1"/>
  <c r="G152" i="1"/>
  <c r="H152" i="1"/>
  <c r="F153" i="1"/>
  <c r="G153" i="1"/>
  <c r="H153" i="1"/>
  <c r="F154" i="1"/>
  <c r="G154" i="1"/>
  <c r="H154" i="1"/>
  <c r="F155" i="1"/>
  <c r="G155" i="1"/>
  <c r="H155" i="1"/>
  <c r="F156" i="1"/>
  <c r="G156" i="1"/>
  <c r="H156" i="1"/>
  <c r="F157" i="1"/>
  <c r="G157" i="1"/>
  <c r="H157" i="1"/>
  <c r="F158" i="1"/>
  <c r="G158" i="1"/>
  <c r="H158" i="1"/>
  <c r="F159" i="1"/>
  <c r="G159" i="1"/>
  <c r="H159" i="1"/>
  <c r="F160" i="1"/>
  <c r="G160" i="1"/>
  <c r="H160" i="1"/>
  <c r="F161" i="1"/>
  <c r="G161" i="1"/>
  <c r="H161" i="1"/>
  <c r="F162" i="1"/>
  <c r="G162" i="1"/>
  <c r="H162" i="1"/>
  <c r="F163" i="1"/>
  <c r="G163" i="1"/>
  <c r="H163" i="1"/>
  <c r="F164" i="1"/>
  <c r="G164" i="1"/>
  <c r="H164" i="1"/>
  <c r="F165" i="1"/>
  <c r="G165" i="1"/>
  <c r="H165" i="1"/>
  <c r="F166" i="1"/>
  <c r="G166" i="1"/>
  <c r="H166" i="1"/>
  <c r="F167" i="1"/>
  <c r="G167" i="1"/>
  <c r="H167" i="1"/>
  <c r="F168" i="1"/>
  <c r="G168" i="1"/>
  <c r="H168" i="1"/>
  <c r="F169" i="1"/>
  <c r="G169" i="1"/>
  <c r="H169" i="1"/>
  <c r="F170" i="1"/>
  <c r="G170" i="1"/>
  <c r="H170" i="1"/>
  <c r="F171" i="1"/>
  <c r="G171" i="1"/>
  <c r="H171" i="1"/>
  <c r="F172" i="1"/>
  <c r="G172" i="1"/>
  <c r="H172" i="1"/>
  <c r="F173" i="1"/>
  <c r="G173" i="1"/>
  <c r="H173" i="1"/>
  <c r="F174" i="1"/>
  <c r="G174" i="1"/>
  <c r="H174" i="1"/>
  <c r="F175" i="1"/>
  <c r="G175" i="1"/>
  <c r="H175" i="1"/>
  <c r="F176" i="1"/>
  <c r="G176" i="1"/>
  <c r="H176" i="1"/>
  <c r="F177" i="1"/>
  <c r="G177" i="1"/>
  <c r="H177" i="1"/>
  <c r="F178" i="1"/>
  <c r="G178" i="1"/>
  <c r="H178" i="1"/>
  <c r="F179" i="1"/>
  <c r="G179" i="1"/>
  <c r="H179" i="1"/>
  <c r="F180" i="1"/>
  <c r="G180" i="1"/>
  <c r="H180" i="1"/>
  <c r="F181" i="1"/>
  <c r="G181" i="1"/>
  <c r="H181" i="1"/>
  <c r="F182" i="1"/>
  <c r="G182" i="1"/>
  <c r="H182" i="1"/>
  <c r="F183" i="1"/>
  <c r="G183" i="1"/>
  <c r="H183" i="1"/>
  <c r="F184" i="1"/>
  <c r="G184" i="1"/>
  <c r="H184" i="1"/>
  <c r="F185" i="1"/>
  <c r="G185" i="1"/>
  <c r="H185" i="1"/>
  <c r="F186" i="1"/>
  <c r="G186" i="1"/>
  <c r="H186" i="1"/>
  <c r="F187" i="1"/>
  <c r="G187" i="1"/>
  <c r="H187" i="1"/>
  <c r="F188" i="1"/>
  <c r="G188" i="1"/>
  <c r="H188" i="1"/>
  <c r="F189" i="1"/>
  <c r="G189" i="1"/>
  <c r="H189" i="1"/>
  <c r="F190" i="1"/>
  <c r="G190" i="1"/>
  <c r="H190" i="1"/>
  <c r="F191" i="1"/>
  <c r="G191" i="1"/>
  <c r="H191" i="1"/>
  <c r="F192" i="1"/>
  <c r="G192" i="1"/>
  <c r="H192" i="1"/>
  <c r="F193" i="1"/>
  <c r="G193" i="1"/>
  <c r="H193" i="1"/>
  <c r="F194" i="1"/>
  <c r="G194" i="1"/>
  <c r="H194" i="1"/>
  <c r="F195" i="1"/>
  <c r="G195" i="1"/>
  <c r="H195" i="1"/>
  <c r="F196" i="1"/>
  <c r="G196" i="1"/>
  <c r="H196" i="1"/>
  <c r="F197" i="1"/>
  <c r="G197" i="1"/>
  <c r="H197" i="1"/>
  <c r="F198" i="1"/>
  <c r="G198" i="1"/>
  <c r="H198" i="1"/>
  <c r="F199" i="1"/>
  <c r="G199" i="1"/>
  <c r="H199" i="1"/>
  <c r="F200" i="1"/>
  <c r="G200" i="1"/>
  <c r="H200" i="1"/>
  <c r="F201" i="1"/>
  <c r="G201" i="1"/>
  <c r="H201" i="1"/>
  <c r="F202" i="1"/>
  <c r="G202" i="1"/>
  <c r="H202" i="1"/>
  <c r="F203" i="1"/>
  <c r="G203" i="1"/>
  <c r="H203" i="1"/>
  <c r="F204" i="1"/>
  <c r="G204" i="1"/>
  <c r="H204" i="1"/>
  <c r="F205" i="1"/>
  <c r="G205" i="1"/>
  <c r="H205" i="1"/>
  <c r="F206" i="1"/>
  <c r="G206" i="1"/>
  <c r="H206" i="1"/>
  <c r="F207" i="1"/>
  <c r="G207" i="1"/>
  <c r="H207" i="1"/>
  <c r="F208" i="1"/>
  <c r="G208" i="1"/>
  <c r="H208" i="1"/>
  <c r="F209" i="1"/>
  <c r="G209" i="1"/>
  <c r="H209" i="1"/>
  <c r="F210" i="1"/>
  <c r="G210" i="1"/>
  <c r="H210" i="1"/>
  <c r="F211" i="1"/>
  <c r="G211" i="1"/>
  <c r="H211" i="1"/>
  <c r="F212" i="1"/>
  <c r="G212" i="1"/>
  <c r="H212" i="1"/>
  <c r="F213" i="1"/>
  <c r="G213" i="1"/>
  <c r="H213" i="1"/>
  <c r="F214" i="1"/>
  <c r="G214" i="1"/>
  <c r="H214" i="1"/>
  <c r="F215" i="1"/>
  <c r="G215" i="1"/>
  <c r="H215" i="1"/>
  <c r="F216" i="1"/>
  <c r="G216" i="1"/>
  <c r="H216" i="1"/>
  <c r="F217" i="1"/>
  <c r="G217" i="1"/>
  <c r="H217" i="1"/>
  <c r="F218" i="1"/>
  <c r="G218" i="1"/>
  <c r="H218" i="1"/>
  <c r="F219" i="1"/>
  <c r="G219" i="1"/>
  <c r="H219" i="1"/>
  <c r="F220" i="1"/>
  <c r="G220" i="1"/>
  <c r="H220" i="1"/>
  <c r="F221" i="1"/>
  <c r="G221" i="1"/>
  <c r="H221" i="1"/>
  <c r="F222" i="1"/>
  <c r="G222" i="1"/>
  <c r="H222" i="1"/>
  <c r="F223" i="1"/>
  <c r="G223" i="1"/>
  <c r="H223" i="1"/>
  <c r="F224" i="1"/>
  <c r="G224" i="1"/>
  <c r="H224" i="1"/>
  <c r="F225" i="1"/>
  <c r="G225" i="1"/>
  <c r="H225" i="1"/>
  <c r="F226" i="1"/>
  <c r="G226" i="1"/>
  <c r="H226" i="1"/>
  <c r="F227" i="1"/>
  <c r="G227" i="1"/>
  <c r="H227" i="1"/>
  <c r="F228" i="1"/>
  <c r="G228" i="1"/>
  <c r="H228" i="1"/>
  <c r="F229" i="1"/>
  <c r="G229" i="1"/>
  <c r="H229" i="1"/>
  <c r="F230" i="1"/>
  <c r="G230" i="1"/>
  <c r="H230" i="1"/>
  <c r="F231" i="1"/>
  <c r="G231" i="1"/>
  <c r="H231" i="1"/>
  <c r="F232" i="1"/>
  <c r="G232" i="1"/>
  <c r="H232" i="1"/>
  <c r="F233" i="1"/>
  <c r="G233" i="1"/>
  <c r="H233" i="1"/>
  <c r="F234" i="1"/>
  <c r="G234" i="1"/>
  <c r="H234" i="1"/>
  <c r="F235" i="1"/>
  <c r="G235" i="1"/>
  <c r="H235" i="1"/>
  <c r="F236" i="1"/>
  <c r="G236" i="1"/>
  <c r="H236" i="1"/>
  <c r="F237" i="1"/>
  <c r="G237" i="1"/>
  <c r="H237" i="1"/>
  <c r="F238" i="1"/>
  <c r="G238" i="1"/>
  <c r="H238" i="1"/>
  <c r="F239" i="1"/>
  <c r="G239" i="1"/>
  <c r="H239" i="1"/>
  <c r="F240" i="1"/>
  <c r="G240" i="1"/>
  <c r="H240" i="1"/>
  <c r="F241" i="1"/>
  <c r="G241" i="1"/>
  <c r="H241" i="1"/>
  <c r="F242" i="1"/>
  <c r="G242" i="1"/>
  <c r="H242" i="1"/>
  <c r="F243" i="1"/>
  <c r="G243" i="1"/>
  <c r="H243" i="1"/>
  <c r="F244" i="1"/>
  <c r="G244" i="1"/>
  <c r="H244" i="1"/>
  <c r="F245" i="1"/>
  <c r="G245" i="1"/>
  <c r="H245" i="1"/>
  <c r="F246" i="1"/>
  <c r="G246" i="1"/>
  <c r="H246" i="1"/>
  <c r="F247" i="1"/>
  <c r="G247" i="1"/>
  <c r="H247" i="1"/>
  <c r="F248" i="1"/>
  <c r="G248" i="1"/>
  <c r="H248" i="1"/>
  <c r="F249" i="1"/>
  <c r="G249" i="1"/>
  <c r="H249" i="1"/>
  <c r="F250" i="1"/>
  <c r="G250" i="1"/>
  <c r="H250" i="1"/>
  <c r="F251" i="1"/>
  <c r="G251" i="1"/>
  <c r="H251" i="1"/>
  <c r="F252" i="1"/>
  <c r="G252" i="1"/>
  <c r="H252" i="1"/>
  <c r="F253" i="1"/>
  <c r="G253" i="1"/>
  <c r="H253" i="1"/>
  <c r="F254" i="1"/>
  <c r="G254" i="1"/>
  <c r="H254" i="1"/>
  <c r="F255" i="1"/>
  <c r="G255" i="1"/>
  <c r="H255" i="1"/>
  <c r="F256" i="1"/>
  <c r="G256" i="1"/>
  <c r="H256" i="1"/>
  <c r="F257" i="1"/>
  <c r="G257" i="1"/>
  <c r="H257" i="1"/>
  <c r="F258" i="1"/>
  <c r="G258" i="1"/>
  <c r="H258" i="1"/>
  <c r="F259" i="1"/>
  <c r="G259" i="1"/>
  <c r="H259" i="1"/>
  <c r="F260" i="1"/>
  <c r="G260" i="1"/>
  <c r="H260" i="1"/>
  <c r="F261" i="1"/>
  <c r="G261" i="1"/>
  <c r="H261" i="1"/>
  <c r="F262" i="1"/>
  <c r="G262" i="1"/>
  <c r="H262" i="1"/>
  <c r="F263" i="1"/>
  <c r="G263" i="1"/>
  <c r="H263" i="1"/>
  <c r="F264" i="1"/>
  <c r="G264" i="1"/>
  <c r="H264" i="1"/>
  <c r="F265" i="1"/>
  <c r="G265" i="1"/>
  <c r="H265" i="1"/>
  <c r="F266" i="1"/>
  <c r="G266" i="1"/>
  <c r="H266" i="1"/>
  <c r="F267" i="1"/>
  <c r="G267" i="1"/>
  <c r="H267" i="1"/>
  <c r="F268" i="1"/>
  <c r="G268" i="1"/>
  <c r="H268" i="1"/>
  <c r="F269" i="1"/>
  <c r="G269" i="1"/>
  <c r="H269" i="1"/>
  <c r="F270" i="1"/>
  <c r="G270" i="1"/>
  <c r="H270" i="1"/>
  <c r="F271" i="1"/>
  <c r="G271" i="1"/>
  <c r="H271" i="1"/>
  <c r="F272" i="1"/>
  <c r="G272" i="1"/>
  <c r="H272" i="1"/>
  <c r="F273" i="1"/>
  <c r="G273" i="1"/>
  <c r="H273" i="1"/>
  <c r="F274" i="1"/>
  <c r="G274" i="1"/>
  <c r="H274" i="1"/>
  <c r="F275" i="1"/>
  <c r="G275" i="1"/>
  <c r="H275" i="1"/>
  <c r="F276" i="1"/>
  <c r="G276" i="1"/>
  <c r="H276" i="1"/>
  <c r="F277" i="1"/>
  <c r="G277" i="1"/>
  <c r="H277" i="1"/>
  <c r="F278" i="1"/>
  <c r="G278" i="1"/>
  <c r="H278" i="1"/>
  <c r="F279" i="1"/>
  <c r="G279" i="1"/>
  <c r="H279" i="1"/>
  <c r="F280" i="1"/>
  <c r="G280" i="1"/>
  <c r="H280" i="1"/>
  <c r="F281" i="1"/>
  <c r="G281" i="1"/>
  <c r="H281" i="1"/>
  <c r="F282" i="1"/>
  <c r="G282" i="1"/>
  <c r="H282" i="1"/>
  <c r="F283" i="1"/>
  <c r="G283" i="1"/>
  <c r="H283" i="1"/>
  <c r="F284" i="1"/>
  <c r="G284" i="1"/>
  <c r="H284" i="1"/>
  <c r="F285" i="1"/>
  <c r="G285" i="1"/>
  <c r="H285" i="1"/>
  <c r="F286" i="1"/>
  <c r="G286" i="1"/>
  <c r="H286" i="1"/>
  <c r="F287" i="1"/>
  <c r="G287" i="1"/>
  <c r="H287" i="1"/>
  <c r="F288" i="1"/>
  <c r="G288" i="1"/>
  <c r="H288" i="1"/>
  <c r="F289" i="1"/>
  <c r="G289" i="1"/>
  <c r="H289" i="1"/>
  <c r="F290" i="1"/>
  <c r="G290" i="1"/>
  <c r="H290" i="1"/>
  <c r="F291" i="1"/>
  <c r="G291" i="1"/>
  <c r="H291" i="1"/>
  <c r="F292" i="1"/>
  <c r="G292" i="1"/>
  <c r="H292" i="1"/>
  <c r="F293" i="1"/>
  <c r="G293" i="1"/>
  <c r="H293" i="1"/>
  <c r="F294" i="1"/>
  <c r="G294" i="1"/>
  <c r="H294" i="1"/>
  <c r="F295" i="1"/>
  <c r="G295" i="1"/>
  <c r="H295" i="1"/>
  <c r="F296" i="1"/>
  <c r="G296" i="1"/>
  <c r="H296" i="1"/>
  <c r="F297" i="1"/>
  <c r="G297" i="1"/>
  <c r="H297" i="1"/>
  <c r="F298" i="1"/>
  <c r="G298" i="1"/>
  <c r="H298" i="1"/>
  <c r="F299" i="1"/>
  <c r="G299" i="1"/>
  <c r="H299" i="1"/>
  <c r="F300" i="1"/>
  <c r="G300" i="1"/>
  <c r="H300" i="1"/>
  <c r="F301" i="1"/>
  <c r="G301" i="1"/>
  <c r="H301" i="1"/>
  <c r="F302" i="1"/>
  <c r="G302" i="1"/>
  <c r="H302" i="1"/>
  <c r="F303" i="1"/>
  <c r="G303" i="1"/>
  <c r="H303" i="1"/>
  <c r="F304" i="1"/>
  <c r="G304" i="1"/>
  <c r="H304" i="1"/>
  <c r="F305" i="1"/>
  <c r="G305" i="1"/>
  <c r="H305" i="1"/>
  <c r="F306" i="1"/>
  <c r="G306" i="1"/>
  <c r="H306" i="1"/>
  <c r="F307" i="1"/>
  <c r="G307" i="1"/>
  <c r="H307" i="1"/>
  <c r="F308" i="1"/>
  <c r="G308" i="1"/>
  <c r="H308" i="1"/>
  <c r="F309" i="1"/>
  <c r="G309" i="1"/>
  <c r="H309" i="1"/>
  <c r="F310" i="1"/>
  <c r="G310" i="1"/>
  <c r="H310" i="1"/>
  <c r="F311" i="1"/>
  <c r="G311" i="1"/>
  <c r="H311" i="1"/>
  <c r="F312" i="1"/>
  <c r="G312" i="1"/>
  <c r="H312" i="1"/>
  <c r="F313" i="1"/>
  <c r="G313" i="1"/>
  <c r="H313" i="1"/>
  <c r="F314" i="1"/>
  <c r="G314" i="1"/>
  <c r="H314" i="1"/>
  <c r="F315" i="1"/>
  <c r="G315" i="1"/>
  <c r="H315" i="1"/>
  <c r="F316" i="1"/>
  <c r="G316" i="1"/>
  <c r="H316" i="1"/>
  <c r="F317" i="1"/>
  <c r="G317" i="1"/>
  <c r="H317" i="1"/>
  <c r="F318" i="1"/>
  <c r="G318" i="1"/>
  <c r="H318" i="1"/>
  <c r="F319" i="1"/>
  <c r="G319" i="1"/>
  <c r="H319" i="1"/>
  <c r="F320" i="1"/>
  <c r="G320" i="1"/>
  <c r="H320" i="1"/>
  <c r="F321" i="1"/>
  <c r="G321" i="1"/>
  <c r="H321" i="1"/>
  <c r="F322" i="1"/>
  <c r="G322" i="1"/>
  <c r="H322" i="1"/>
  <c r="F323" i="1"/>
  <c r="G323" i="1"/>
  <c r="H323" i="1"/>
  <c r="F324" i="1"/>
  <c r="G324" i="1"/>
  <c r="H324" i="1"/>
  <c r="F325" i="1"/>
  <c r="G325" i="1"/>
  <c r="H325" i="1"/>
  <c r="F326" i="1"/>
  <c r="G326" i="1"/>
  <c r="H326" i="1"/>
  <c r="F327" i="1"/>
  <c r="G327" i="1"/>
  <c r="H327" i="1"/>
  <c r="F328" i="1"/>
  <c r="G328" i="1"/>
  <c r="H328" i="1"/>
  <c r="F329" i="1"/>
  <c r="G329" i="1"/>
  <c r="H329" i="1"/>
  <c r="F330" i="1"/>
  <c r="G330" i="1"/>
  <c r="H330" i="1"/>
  <c r="F331" i="1"/>
  <c r="G331" i="1"/>
  <c r="H331" i="1"/>
  <c r="F332" i="1"/>
  <c r="G332" i="1"/>
  <c r="H332" i="1"/>
  <c r="F333" i="1"/>
  <c r="G333" i="1"/>
  <c r="H333" i="1"/>
  <c r="F334" i="1"/>
  <c r="G334" i="1"/>
  <c r="H334" i="1"/>
  <c r="F335" i="1"/>
  <c r="G335" i="1"/>
  <c r="H335" i="1"/>
  <c r="F336" i="1"/>
  <c r="G336" i="1"/>
  <c r="H336" i="1"/>
  <c r="F337" i="1"/>
  <c r="G337" i="1"/>
  <c r="H337" i="1"/>
  <c r="F338" i="1"/>
  <c r="G338" i="1"/>
  <c r="H338" i="1"/>
  <c r="F339" i="1"/>
  <c r="G339" i="1"/>
  <c r="H339" i="1"/>
  <c r="F340" i="1"/>
  <c r="G340" i="1"/>
  <c r="H340" i="1"/>
  <c r="F341" i="1"/>
  <c r="G341" i="1"/>
  <c r="H341" i="1"/>
  <c r="F342" i="1"/>
  <c r="G342" i="1"/>
  <c r="H342" i="1"/>
  <c r="F343" i="1"/>
  <c r="G343" i="1"/>
  <c r="H343" i="1"/>
  <c r="F344" i="1"/>
  <c r="G344" i="1"/>
  <c r="H344" i="1"/>
  <c r="F345" i="1"/>
  <c r="G345" i="1"/>
  <c r="H345" i="1"/>
  <c r="F346" i="1"/>
  <c r="G346" i="1"/>
  <c r="H346" i="1"/>
  <c r="F347" i="1"/>
  <c r="G347" i="1"/>
  <c r="H347" i="1"/>
  <c r="F348" i="1"/>
  <c r="G348" i="1"/>
  <c r="H348" i="1"/>
  <c r="F349" i="1"/>
  <c r="G349" i="1"/>
  <c r="H349" i="1"/>
  <c r="F350" i="1"/>
  <c r="G350" i="1"/>
  <c r="H350" i="1"/>
  <c r="F351" i="1"/>
  <c r="G351" i="1"/>
  <c r="H351" i="1"/>
  <c r="F352" i="1"/>
  <c r="G352" i="1"/>
  <c r="H352" i="1"/>
  <c r="F353" i="1"/>
  <c r="G353" i="1"/>
  <c r="H353" i="1"/>
  <c r="F354" i="1"/>
  <c r="G354" i="1"/>
  <c r="H354" i="1"/>
  <c r="F355" i="1"/>
  <c r="G355" i="1"/>
  <c r="H355" i="1"/>
  <c r="F356" i="1"/>
  <c r="G356" i="1"/>
  <c r="H356" i="1"/>
  <c r="F357" i="1"/>
  <c r="G357" i="1"/>
  <c r="H357" i="1"/>
  <c r="F358" i="1"/>
  <c r="G358" i="1"/>
  <c r="H358" i="1"/>
  <c r="F359" i="1"/>
  <c r="G359" i="1"/>
  <c r="H359" i="1"/>
  <c r="F360" i="1"/>
  <c r="G360" i="1"/>
  <c r="H360" i="1"/>
  <c r="F361" i="1"/>
  <c r="G361" i="1"/>
  <c r="H361" i="1"/>
  <c r="F362" i="1"/>
  <c r="G362" i="1"/>
  <c r="H362" i="1"/>
  <c r="F363" i="1"/>
  <c r="G363" i="1"/>
  <c r="H363" i="1"/>
  <c r="F364" i="1"/>
  <c r="G364" i="1"/>
  <c r="H364" i="1"/>
  <c r="F365" i="1"/>
  <c r="G365" i="1"/>
  <c r="H365" i="1"/>
  <c r="F366" i="1"/>
  <c r="G366" i="1"/>
  <c r="H366" i="1"/>
  <c r="H4" i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</calcChain>
</file>

<file path=xl/sharedStrings.xml><?xml version="1.0" encoding="utf-8"?>
<sst xmlns="http://schemas.openxmlformats.org/spreadsheetml/2006/main" count="783" uniqueCount="50">
  <si>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</si>
  <si>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</si>
  <si>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</si>
  <si>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</si>
  <si>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</si>
  <si>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</si>
  <si>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</si>
  <si>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</si>
  <si>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</si>
  <si>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</si>
  <si>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</si>
  <si>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</si>
  <si>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</si>
  <si>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</si>
  <si>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</si>
  <si>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</si>
  <si>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</si>
  <si>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</si>
  <si>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</si>
  <si>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</si>
  <si>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</si>
  <si>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</si>
  <si>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</si>
  <si>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</si>
  <si>
    <t>キャンプ用品</t>
    <rPh sb="4" eb="6">
      <t>ヨウヒン</t>
    </rPh>
    <phoneticPr fontId="4"/>
  </si>
  <si>
    <t>クッキング用品</t>
  </si>
  <si>
    <t>クッキング用品</t>
    <rPh sb="5" eb="7">
      <t>ヨウヒン</t>
    </rPh>
    <phoneticPr fontId="4"/>
  </si>
  <si>
    <t>レジャー用品</t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</si>
  <si>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</si>
  <si>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</si>
  <si>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</si>
  <si>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</si>
  <si>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</si>
  <si>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</si>
  <si>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</si>
  <si>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</si>
  <si>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</si>
  <si>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</si>
  <si>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</si>
  <si>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</si>
  <si>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</si>
  <si>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</si>
  <si>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</si>
  <si>
    <t>行ラベル</t>
  </si>
  <si>
    <t>総計</t>
  </si>
  <si>
    <t>合計 / 計</t>
  </si>
  <si>
    <t>列ラベル</t>
  </si>
  <si>
    <t>藤沢店</t>
  </si>
  <si>
    <t>銀座店</t>
  </si>
  <si>
    <t>八王子店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</si>
</sst>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1" xfId="1" applyFont="1" applyBorder="1">
      <alignment vertical="center"/>
    </xf>
    <xf numFmtId="0" fontId="0" fillId="0" borderId="0" xfId="0" applyNumberFormat="1">
      <alignment vertical="center"/>
    </xf>
  </cellXfs>
  <cellStyles count="5">
    <cellStyle name="アクセント 4" xfId="3" builtinId="41"/>
    <cellStyle name="アクセント 6" xfId="4" builtinId="49"/>
    <cellStyle name="桁区切り" xfId="1" builtinId="6"/>
    <cellStyle name="見出し 4" xfId="2" builtinId="19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2497.690503472222" createdVersion="6" refreshedVersion="6" minRefreshableVersion="3" recordCount="363">
  <cacheSource type="worksheet">
    <worksheetSource name="テーブル1"/>
  </cacheSource>
  <cacheFields count="10">
    <cacheField name="明細番号" numFmtId="0">
      <sharedItems containsSemiMixedTypes="0" containsString="0" containsNumber="1" containsInteger="1" minValue="1001" maxValue="1363"/>
    </cacheField>
    <cacheField name="日付" numFmtId="14">
      <sharedItems containsSemiMixedTypes="0" containsNonDate="0" containsDate="1" containsString="0" minDate="2016-10-01T00:00:00" maxDate="2017-01-01T00:00:00"/>
    </cacheField>
    <cacheField name="店舗番号" numFmtId="0">
      <sharedItems/>
    </cacheField>
    <cacheField name="店舗名" numFmtId="0">
      <sharedItems count="3">
        <s v="銀座店"/>
        <s v="八王子店"/>
        <s v="藤沢店"/>
      </sharedItems>
    </cacheField>
    <cacheField name="商品番号" numFmtId="0">
      <sharedItems/>
    </cacheField>
    <cacheField name="商品分類" numFmtId="0">
      <sharedItems count="3">
        <s v="キャンプ用品"/>
        <s v="クッキング用品"/>
        <s v="レジャー用品"/>
      </sharedItems>
    </cacheField>
    <cacheField name="商品名" numFmtId="0">
      <sharedItems/>
    </cacheField>
    <cacheField name="価格" numFmtId="38">
      <sharedItems containsSemiMixedTypes="0" containsString="0" containsNumber="1" containsInteger="1" minValue="5000" maxValue="18500"/>
    </cacheField>
    <cacheField name="数量" numFmtId="38">
      <sharedItems containsSemiMixedTypes="0" containsString="0" containsNumber="1" containsInteger="1" minValue="1" maxValue="4"/>
    </cacheField>
    <cacheField name="計" numFmtId="38">
      <sharedItems containsSemiMixedTypes="0" containsString="0" containsNumber="1" containsInteger="1" minValue="5000" maxValue="6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3">
  <r>
    <n v="1001"/>
    <d v="2016-10-01T00:00:00"/>
    <s v="T1001"/>
    <x v="0"/>
    <s v="D1002"/>
    <x v="0"/>
    <s v="ドーム型テント（2～3人用）"/>
    <n v="18500"/>
    <n v="1"/>
    <n v="18500"/>
  </r>
  <r>
    <n v="1002"/>
    <d v="2016-10-01T00:00:00"/>
    <s v="T1001"/>
    <x v="0"/>
    <s v="K1001"/>
    <x v="1"/>
    <s v="バーベキューコンロ"/>
    <n v="7800"/>
    <n v="1"/>
    <n v="7800"/>
  </r>
  <r>
    <n v="1003"/>
    <d v="2016-10-01T00:00:00"/>
    <s v="T1002"/>
    <x v="1"/>
    <s v="D1003"/>
    <x v="0"/>
    <s v="折り畳み式ハンモック"/>
    <n v="12000"/>
    <n v="1"/>
    <n v="12000"/>
  </r>
  <r>
    <n v="1004"/>
    <d v="2016-10-01T00:00:00"/>
    <s v="T1003"/>
    <x v="2"/>
    <s v="D1002"/>
    <x v="0"/>
    <s v="ドーム型テント（2～3人用）"/>
    <n v="18500"/>
    <n v="1"/>
    <n v="18500"/>
  </r>
  <r>
    <n v="1005"/>
    <d v="2016-10-01T00:00:00"/>
    <s v="T1003"/>
    <x v="2"/>
    <s v="D1001"/>
    <x v="0"/>
    <s v="ドーム型テント（1～2人用）"/>
    <n v="15000"/>
    <n v="2"/>
    <n v="30000"/>
  </r>
  <r>
    <n v="1006"/>
    <d v="2016-10-02T00:00:00"/>
    <s v="T1001"/>
    <x v="0"/>
    <s v="P1001"/>
    <x v="2"/>
    <s v="パラソルセット"/>
    <n v="6800"/>
    <n v="1"/>
    <n v="6800"/>
  </r>
  <r>
    <n v="1007"/>
    <d v="2016-10-02T00:00:00"/>
    <s v="T1001"/>
    <x v="0"/>
    <s v="K1002"/>
    <x v="1"/>
    <s v="キッチンテーブルセット"/>
    <n v="15000"/>
    <n v="1"/>
    <n v="15000"/>
  </r>
  <r>
    <n v="1008"/>
    <d v="2016-10-02T00:00:00"/>
    <s v="T1002"/>
    <x v="1"/>
    <s v="D1002"/>
    <x v="0"/>
    <s v="ドーム型テント（2～3人用）"/>
    <n v="18500"/>
    <n v="1"/>
    <n v="18500"/>
  </r>
  <r>
    <n v="1009"/>
    <d v="2016-10-02T00:00:00"/>
    <s v="T1003"/>
    <x v="2"/>
    <s v="P1002"/>
    <x v="2"/>
    <s v="レジャーシート"/>
    <n v="5000"/>
    <n v="1"/>
    <n v="5000"/>
  </r>
  <r>
    <n v="1010"/>
    <d v="2016-10-03T00:00:00"/>
    <s v="T1001"/>
    <x v="0"/>
    <s v="D1001"/>
    <x v="0"/>
    <s v="ドーム型テント（1～2人用）"/>
    <n v="15000"/>
    <n v="2"/>
    <n v="30000"/>
  </r>
  <r>
    <n v="1011"/>
    <d v="2016-10-03T00:00:00"/>
    <s v="T1002"/>
    <x v="1"/>
    <s v="K1001"/>
    <x v="1"/>
    <s v="バーベキューコンロ"/>
    <n v="7800"/>
    <n v="1"/>
    <n v="7800"/>
  </r>
  <r>
    <n v="1012"/>
    <d v="2016-10-04T00:00:00"/>
    <s v="T1001"/>
    <x v="0"/>
    <s v="D1003"/>
    <x v="0"/>
    <s v="折り畳み式ハンモック"/>
    <n v="12000"/>
    <n v="1"/>
    <n v="12000"/>
  </r>
  <r>
    <n v="1013"/>
    <d v="2016-10-04T00:00:00"/>
    <s v="T1001"/>
    <x v="0"/>
    <s v="D1002"/>
    <x v="0"/>
    <s v="ドーム型テント（2～3人用）"/>
    <n v="18500"/>
    <n v="2"/>
    <n v="37000"/>
  </r>
  <r>
    <n v="1014"/>
    <d v="2016-10-04T00:00:00"/>
    <s v="T1002"/>
    <x v="1"/>
    <s v="D1001"/>
    <x v="0"/>
    <s v="ドーム型テント（1～2人用）"/>
    <n v="15000"/>
    <n v="1"/>
    <n v="15000"/>
  </r>
  <r>
    <n v="1015"/>
    <d v="2016-10-04T00:00:00"/>
    <s v="T1003"/>
    <x v="2"/>
    <s v="D1002"/>
    <x v="0"/>
    <s v="ドーム型テント（2～3人用）"/>
    <n v="18500"/>
    <n v="1"/>
    <n v="18500"/>
  </r>
  <r>
    <n v="1016"/>
    <d v="2016-10-05T00:00:00"/>
    <s v="T1001"/>
    <x v="0"/>
    <s v="K1002"/>
    <x v="1"/>
    <s v="キッチンテーブルセット"/>
    <n v="15000"/>
    <n v="1"/>
    <n v="15000"/>
  </r>
  <r>
    <n v="1017"/>
    <d v="2016-10-05T00:00:00"/>
    <s v="T1001"/>
    <x v="0"/>
    <s v="K1001"/>
    <x v="1"/>
    <s v="バーベキューコンロ"/>
    <n v="7800"/>
    <n v="1"/>
    <n v="7800"/>
  </r>
  <r>
    <n v="1018"/>
    <d v="2016-10-05T00:00:00"/>
    <s v="T1002"/>
    <x v="1"/>
    <s v="K1001"/>
    <x v="1"/>
    <s v="バーベキューコンロ"/>
    <n v="7800"/>
    <n v="1"/>
    <n v="7800"/>
  </r>
  <r>
    <n v="1019"/>
    <d v="2016-10-05T00:00:00"/>
    <s v="T1002"/>
    <x v="1"/>
    <s v="D1002"/>
    <x v="0"/>
    <s v="ドーム型テント（2～3人用）"/>
    <n v="18500"/>
    <n v="1"/>
    <n v="18500"/>
  </r>
  <r>
    <n v="1020"/>
    <d v="2016-10-05T00:00:00"/>
    <s v="T1003"/>
    <x v="2"/>
    <s v="P1002"/>
    <x v="2"/>
    <s v="レジャーシート"/>
    <n v="5000"/>
    <n v="1"/>
    <n v="5000"/>
  </r>
  <r>
    <n v="1021"/>
    <d v="2016-10-06T00:00:00"/>
    <s v="T1001"/>
    <x v="0"/>
    <s v="D1001"/>
    <x v="0"/>
    <s v="ドーム型テント（1～2人用）"/>
    <n v="15000"/>
    <n v="1"/>
    <n v="15000"/>
  </r>
  <r>
    <n v="1022"/>
    <d v="2016-10-06T00:00:00"/>
    <s v="T1001"/>
    <x v="0"/>
    <s v="D1001"/>
    <x v="0"/>
    <s v="ドーム型テント（1～2人用）"/>
    <n v="15000"/>
    <n v="1"/>
    <n v="15000"/>
  </r>
  <r>
    <n v="1023"/>
    <d v="2016-10-06T00:00:00"/>
    <s v="T1002"/>
    <x v="1"/>
    <s v="P1001"/>
    <x v="2"/>
    <s v="パラソルセット"/>
    <n v="6800"/>
    <n v="1"/>
    <n v="6800"/>
  </r>
  <r>
    <n v="1024"/>
    <d v="2016-10-07T00:00:00"/>
    <s v="T1001"/>
    <x v="0"/>
    <s v="D1003"/>
    <x v="0"/>
    <s v="折り畳み式ハンモック"/>
    <n v="12000"/>
    <n v="1"/>
    <n v="12000"/>
  </r>
  <r>
    <n v="1025"/>
    <d v="2016-10-07T00:00:00"/>
    <s v="T1002"/>
    <x v="1"/>
    <s v="K1001"/>
    <x v="1"/>
    <s v="バーベキューコンロ"/>
    <n v="7800"/>
    <n v="1"/>
    <n v="7800"/>
  </r>
  <r>
    <n v="1026"/>
    <d v="2016-10-07T00:00:00"/>
    <s v="T1002"/>
    <x v="1"/>
    <s v="D1001"/>
    <x v="0"/>
    <s v="ドーム型テント（1～2人用）"/>
    <n v="15000"/>
    <n v="2"/>
    <n v="30000"/>
  </r>
  <r>
    <n v="1027"/>
    <d v="2016-10-07T00:00:00"/>
    <s v="T1003"/>
    <x v="2"/>
    <s v="D1002"/>
    <x v="0"/>
    <s v="ドーム型テント（2～3人用）"/>
    <n v="18500"/>
    <n v="1"/>
    <n v="18500"/>
  </r>
  <r>
    <n v="1028"/>
    <d v="2016-10-08T00:00:00"/>
    <s v="T1001"/>
    <x v="0"/>
    <s v="K1002"/>
    <x v="1"/>
    <s v="キッチンテーブルセット"/>
    <n v="15000"/>
    <n v="1"/>
    <n v="15000"/>
  </r>
  <r>
    <n v="1029"/>
    <d v="2016-10-08T00:00:00"/>
    <s v="T1002"/>
    <x v="1"/>
    <s v="K1002"/>
    <x v="1"/>
    <s v="キッチンテーブルセット"/>
    <n v="15000"/>
    <n v="2"/>
    <n v="30000"/>
  </r>
  <r>
    <n v="1030"/>
    <d v="2016-10-08T00:00:00"/>
    <s v="T1002"/>
    <x v="1"/>
    <s v="D1001"/>
    <x v="0"/>
    <s v="ドーム型テント（1～2人用）"/>
    <n v="15000"/>
    <n v="1"/>
    <n v="15000"/>
  </r>
  <r>
    <n v="1031"/>
    <d v="2016-10-08T00:00:00"/>
    <s v="T1003"/>
    <x v="2"/>
    <s v="K1001"/>
    <x v="1"/>
    <s v="バーベキューコンロ"/>
    <n v="7800"/>
    <n v="1"/>
    <n v="7800"/>
  </r>
  <r>
    <n v="1032"/>
    <d v="2016-10-09T00:00:00"/>
    <s v="T1001"/>
    <x v="0"/>
    <s v="D1001"/>
    <x v="0"/>
    <s v="ドーム型テント（1～2人用）"/>
    <n v="15000"/>
    <n v="1"/>
    <n v="15000"/>
  </r>
  <r>
    <n v="1033"/>
    <d v="2016-10-09T00:00:00"/>
    <s v="T1001"/>
    <x v="0"/>
    <s v="K1001"/>
    <x v="1"/>
    <s v="バーベキューコンロ"/>
    <n v="7800"/>
    <n v="1"/>
    <n v="7800"/>
  </r>
  <r>
    <n v="1034"/>
    <d v="2016-10-09T00:00:00"/>
    <s v="T1002"/>
    <x v="1"/>
    <s v="D1002"/>
    <x v="0"/>
    <s v="ドーム型テント（2～3人用）"/>
    <n v="18500"/>
    <n v="1"/>
    <n v="18500"/>
  </r>
  <r>
    <n v="1035"/>
    <d v="2016-10-09T00:00:00"/>
    <s v="T1002"/>
    <x v="1"/>
    <s v="D1003"/>
    <x v="0"/>
    <s v="折り畳み式ハンモック"/>
    <n v="12000"/>
    <n v="1"/>
    <n v="12000"/>
  </r>
  <r>
    <n v="1036"/>
    <d v="2016-10-09T00:00:00"/>
    <s v="T1003"/>
    <x v="2"/>
    <s v="D1002"/>
    <x v="0"/>
    <s v="ドーム型テント（2～3人用）"/>
    <n v="18500"/>
    <n v="1"/>
    <n v="18500"/>
  </r>
  <r>
    <n v="1037"/>
    <d v="2016-10-10T00:00:00"/>
    <s v="T1001"/>
    <x v="0"/>
    <s v="P1002"/>
    <x v="2"/>
    <s v="レジャーシート"/>
    <n v="5000"/>
    <n v="1"/>
    <n v="5000"/>
  </r>
  <r>
    <n v="1038"/>
    <d v="2016-10-10T00:00:00"/>
    <s v="T1001"/>
    <x v="0"/>
    <s v="P1001"/>
    <x v="2"/>
    <s v="パラソルセット"/>
    <n v="6800"/>
    <n v="1"/>
    <n v="6800"/>
  </r>
  <r>
    <n v="1039"/>
    <d v="2016-10-10T00:00:00"/>
    <s v="T1001"/>
    <x v="0"/>
    <s v="D1002"/>
    <x v="0"/>
    <s v="ドーム型テント（2～3人用）"/>
    <n v="18500"/>
    <n v="2"/>
    <n v="37000"/>
  </r>
  <r>
    <n v="1040"/>
    <d v="2016-10-10T00:00:00"/>
    <s v="T1002"/>
    <x v="1"/>
    <s v="D1001"/>
    <x v="0"/>
    <s v="ドーム型テント（1～2人用）"/>
    <n v="15000"/>
    <n v="1"/>
    <n v="15000"/>
  </r>
  <r>
    <n v="1041"/>
    <d v="2016-10-10T00:00:00"/>
    <s v="T1002"/>
    <x v="1"/>
    <s v="D1001"/>
    <x v="0"/>
    <s v="ドーム型テント（1～2人用）"/>
    <n v="15000"/>
    <n v="1"/>
    <n v="15000"/>
  </r>
  <r>
    <n v="1042"/>
    <d v="2016-10-10T00:00:00"/>
    <s v="T1003"/>
    <x v="2"/>
    <s v="K1002"/>
    <x v="1"/>
    <s v="キッチンテーブルセット"/>
    <n v="15000"/>
    <n v="1"/>
    <n v="15000"/>
  </r>
  <r>
    <n v="1043"/>
    <d v="2016-10-11T00:00:00"/>
    <s v="T1001"/>
    <x v="0"/>
    <s v="K1001"/>
    <x v="1"/>
    <s v="バーベキューコンロ"/>
    <n v="7800"/>
    <n v="1"/>
    <n v="7800"/>
  </r>
  <r>
    <n v="1044"/>
    <d v="2016-10-11T00:00:00"/>
    <s v="T1001"/>
    <x v="0"/>
    <s v="D1002"/>
    <x v="0"/>
    <s v="ドーム型テント（2～3人用）"/>
    <n v="18500"/>
    <n v="2"/>
    <n v="37000"/>
  </r>
  <r>
    <n v="1045"/>
    <d v="2016-10-11T00:00:00"/>
    <s v="T1002"/>
    <x v="1"/>
    <s v="D1002"/>
    <x v="0"/>
    <s v="ドーム型テント（2～3人用）"/>
    <n v="18500"/>
    <n v="1"/>
    <n v="18500"/>
  </r>
  <r>
    <n v="1046"/>
    <d v="2016-10-11T00:00:00"/>
    <s v="T1003"/>
    <x v="2"/>
    <s v="K1002"/>
    <x v="1"/>
    <s v="キッチンテーブルセット"/>
    <n v="15000"/>
    <n v="1"/>
    <n v="15000"/>
  </r>
  <r>
    <n v="1047"/>
    <d v="2016-10-12T00:00:00"/>
    <s v="T1001"/>
    <x v="0"/>
    <s v="D1001"/>
    <x v="0"/>
    <s v="ドーム型テント（1～2人用）"/>
    <n v="15000"/>
    <n v="1"/>
    <n v="15000"/>
  </r>
  <r>
    <n v="1048"/>
    <d v="2016-10-12T00:00:00"/>
    <s v="T1001"/>
    <x v="0"/>
    <s v="D1001"/>
    <x v="0"/>
    <s v="ドーム型テント（1～2人用）"/>
    <n v="15000"/>
    <n v="1"/>
    <n v="15000"/>
  </r>
  <r>
    <n v="1049"/>
    <d v="2016-10-12T00:00:00"/>
    <s v="T1002"/>
    <x v="1"/>
    <s v="K1001"/>
    <x v="1"/>
    <s v="バーベキューコンロ"/>
    <n v="7800"/>
    <n v="2"/>
    <n v="15600"/>
  </r>
  <r>
    <n v="1050"/>
    <d v="2016-10-12T00:00:00"/>
    <s v="T1003"/>
    <x v="2"/>
    <s v="D1002"/>
    <x v="0"/>
    <s v="ドーム型テント（2～3人用）"/>
    <n v="18500"/>
    <n v="2"/>
    <n v="37000"/>
  </r>
  <r>
    <n v="1051"/>
    <d v="2016-10-13T00:00:00"/>
    <s v="T1001"/>
    <x v="0"/>
    <s v="D1002"/>
    <x v="0"/>
    <s v="ドーム型テント（2～3人用）"/>
    <n v="18500"/>
    <n v="1"/>
    <n v="18500"/>
  </r>
  <r>
    <n v="1052"/>
    <d v="2016-10-13T00:00:00"/>
    <s v="T1002"/>
    <x v="1"/>
    <s v="D1001"/>
    <x v="0"/>
    <s v="ドーム型テント（1～2人用）"/>
    <n v="15000"/>
    <n v="1"/>
    <n v="15000"/>
  </r>
  <r>
    <n v="1053"/>
    <d v="2016-10-13T00:00:00"/>
    <s v="T1003"/>
    <x v="2"/>
    <s v="D1001"/>
    <x v="0"/>
    <s v="ドーム型テント（1～2人用）"/>
    <n v="15000"/>
    <n v="3"/>
    <n v="45000"/>
  </r>
  <r>
    <n v="1054"/>
    <d v="2016-10-14T00:00:00"/>
    <s v="T1001"/>
    <x v="0"/>
    <s v="K1001"/>
    <x v="1"/>
    <s v="バーベキューコンロ"/>
    <n v="7800"/>
    <n v="1"/>
    <n v="7800"/>
  </r>
  <r>
    <n v="1055"/>
    <d v="2016-10-14T00:00:00"/>
    <s v="T1002"/>
    <x v="1"/>
    <s v="D1001"/>
    <x v="0"/>
    <s v="ドーム型テント（1～2人用）"/>
    <n v="15000"/>
    <n v="1"/>
    <n v="15000"/>
  </r>
  <r>
    <n v="1056"/>
    <d v="2016-10-14T00:00:00"/>
    <s v="T1002"/>
    <x v="1"/>
    <s v="D1003"/>
    <x v="0"/>
    <s v="折り畳み式ハンモック"/>
    <n v="12000"/>
    <n v="2"/>
    <n v="24000"/>
  </r>
  <r>
    <n v="1057"/>
    <d v="2016-10-15T00:00:00"/>
    <s v="T1001"/>
    <x v="0"/>
    <s v="D1002"/>
    <x v="0"/>
    <s v="ドーム型テント（2～3人用）"/>
    <n v="18500"/>
    <n v="1"/>
    <n v="18500"/>
  </r>
  <r>
    <n v="1058"/>
    <d v="2016-10-15T00:00:00"/>
    <s v="T1002"/>
    <x v="1"/>
    <s v="P1001"/>
    <x v="2"/>
    <s v="パラソルセット"/>
    <n v="6800"/>
    <n v="1"/>
    <n v="6800"/>
  </r>
  <r>
    <n v="1059"/>
    <d v="2016-10-15T00:00:00"/>
    <s v="T1003"/>
    <x v="2"/>
    <s v="P1002"/>
    <x v="2"/>
    <s v="レジャーシート"/>
    <n v="5000"/>
    <n v="2"/>
    <n v="10000"/>
  </r>
  <r>
    <n v="1060"/>
    <d v="2016-10-16T00:00:00"/>
    <s v="T1001"/>
    <x v="0"/>
    <s v="D1001"/>
    <x v="0"/>
    <s v="ドーム型テント（1～2人用）"/>
    <n v="15000"/>
    <n v="1"/>
    <n v="15000"/>
  </r>
  <r>
    <n v="1061"/>
    <d v="2016-10-16T00:00:00"/>
    <s v="T1002"/>
    <x v="1"/>
    <s v="D1002"/>
    <x v="0"/>
    <s v="ドーム型テント（2～3人用）"/>
    <n v="18500"/>
    <n v="1"/>
    <n v="18500"/>
  </r>
  <r>
    <n v="1062"/>
    <d v="2016-10-16T00:00:00"/>
    <s v="T1003"/>
    <x v="2"/>
    <s v="K1001"/>
    <x v="1"/>
    <s v="バーベキューコンロ"/>
    <n v="7800"/>
    <n v="1"/>
    <n v="7800"/>
  </r>
  <r>
    <n v="1063"/>
    <d v="2016-10-17T00:00:00"/>
    <s v="T1001"/>
    <x v="0"/>
    <s v="K1002"/>
    <x v="1"/>
    <s v="キッチンテーブルセット"/>
    <n v="15000"/>
    <n v="2"/>
    <n v="30000"/>
  </r>
  <r>
    <n v="1064"/>
    <d v="2016-10-17T00:00:00"/>
    <s v="T1001"/>
    <x v="0"/>
    <s v="D1001"/>
    <x v="0"/>
    <s v="ドーム型テント（1～2人用）"/>
    <n v="15000"/>
    <n v="1"/>
    <n v="15000"/>
  </r>
  <r>
    <n v="1065"/>
    <d v="2016-10-17T00:00:00"/>
    <s v="T1002"/>
    <x v="1"/>
    <s v="D1002"/>
    <x v="0"/>
    <s v="ドーム型テント（2～3人用）"/>
    <n v="18500"/>
    <n v="1"/>
    <n v="18500"/>
  </r>
  <r>
    <n v="1066"/>
    <d v="2016-10-17T00:00:00"/>
    <s v="T1003"/>
    <x v="2"/>
    <s v="D1001"/>
    <x v="0"/>
    <s v="ドーム型テント（1～2人用）"/>
    <n v="15000"/>
    <n v="1"/>
    <n v="15000"/>
  </r>
  <r>
    <n v="1067"/>
    <d v="2016-10-18T00:00:00"/>
    <s v="T1001"/>
    <x v="0"/>
    <s v="K1001"/>
    <x v="1"/>
    <s v="バーベキューコンロ"/>
    <n v="7800"/>
    <n v="1"/>
    <n v="7800"/>
  </r>
  <r>
    <n v="1068"/>
    <d v="2016-10-18T00:00:00"/>
    <s v="T1002"/>
    <x v="1"/>
    <s v="D1001"/>
    <x v="0"/>
    <s v="ドーム型テント（1～2人用）"/>
    <n v="15000"/>
    <n v="1"/>
    <n v="15000"/>
  </r>
  <r>
    <n v="1069"/>
    <d v="2016-10-18T00:00:00"/>
    <s v="T1003"/>
    <x v="2"/>
    <s v="D1002"/>
    <x v="0"/>
    <s v="ドーム型テント（2～3人用）"/>
    <n v="18500"/>
    <n v="1"/>
    <n v="18500"/>
  </r>
  <r>
    <n v="1070"/>
    <d v="2016-10-19T00:00:00"/>
    <s v="T1001"/>
    <x v="0"/>
    <s v="D1001"/>
    <x v="0"/>
    <s v="ドーム型テント（1～2人用）"/>
    <n v="15000"/>
    <n v="2"/>
    <n v="30000"/>
  </r>
  <r>
    <n v="1071"/>
    <d v="2016-10-19T00:00:00"/>
    <s v="T1001"/>
    <x v="0"/>
    <s v="D1003"/>
    <x v="0"/>
    <s v="折り畳み式ハンモック"/>
    <n v="12000"/>
    <n v="1"/>
    <n v="12000"/>
  </r>
  <r>
    <n v="1072"/>
    <d v="2016-10-19T00:00:00"/>
    <s v="T1002"/>
    <x v="1"/>
    <s v="D1001"/>
    <x v="0"/>
    <s v="ドーム型テント（1～2人用）"/>
    <n v="15000"/>
    <n v="1"/>
    <n v="15000"/>
  </r>
  <r>
    <n v="1073"/>
    <d v="2016-10-19T00:00:00"/>
    <s v="T1003"/>
    <x v="2"/>
    <s v="K1002"/>
    <x v="1"/>
    <s v="キッチンテーブルセット"/>
    <n v="15000"/>
    <n v="1"/>
    <n v="15000"/>
  </r>
  <r>
    <n v="1074"/>
    <d v="2016-10-20T00:00:00"/>
    <s v="T1001"/>
    <x v="0"/>
    <s v="K1001"/>
    <x v="1"/>
    <s v="バーベキューコンロ"/>
    <n v="7800"/>
    <n v="1"/>
    <n v="7800"/>
  </r>
  <r>
    <n v="1075"/>
    <d v="2016-10-20T00:00:00"/>
    <s v="T1002"/>
    <x v="1"/>
    <s v="D1001"/>
    <x v="0"/>
    <s v="ドーム型テント（1～2人用）"/>
    <n v="15000"/>
    <n v="2"/>
    <n v="30000"/>
  </r>
  <r>
    <n v="1076"/>
    <d v="2016-10-20T00:00:00"/>
    <s v="T1002"/>
    <x v="1"/>
    <s v="D1002"/>
    <x v="0"/>
    <s v="ドーム型テント（2～3人用）"/>
    <n v="18500"/>
    <n v="1"/>
    <n v="18500"/>
  </r>
  <r>
    <n v="1077"/>
    <d v="2016-10-20T00:00:00"/>
    <s v="T1003"/>
    <x v="2"/>
    <s v="P1002"/>
    <x v="2"/>
    <s v="レジャーシート"/>
    <n v="5000"/>
    <n v="1"/>
    <n v="5000"/>
  </r>
  <r>
    <n v="1078"/>
    <d v="2016-10-21T00:00:00"/>
    <s v="T1001"/>
    <x v="0"/>
    <s v="P1001"/>
    <x v="2"/>
    <s v="パラソルセット"/>
    <n v="6800"/>
    <n v="1"/>
    <n v="6800"/>
  </r>
  <r>
    <n v="1079"/>
    <d v="2016-10-21T00:00:00"/>
    <s v="T1001"/>
    <x v="0"/>
    <s v="K1001"/>
    <x v="1"/>
    <s v="バーベキューコンロ"/>
    <n v="7800"/>
    <n v="1"/>
    <n v="7800"/>
  </r>
  <r>
    <n v="1080"/>
    <d v="2016-10-21T00:00:00"/>
    <s v="T1002"/>
    <x v="1"/>
    <s v="D1001"/>
    <x v="0"/>
    <s v="ドーム型テント（1～2人用）"/>
    <n v="15000"/>
    <n v="1"/>
    <n v="15000"/>
  </r>
  <r>
    <n v="1081"/>
    <d v="2016-10-21T00:00:00"/>
    <s v="T1003"/>
    <x v="2"/>
    <s v="D1001"/>
    <x v="0"/>
    <s v="ドーム型テント（1～2人用）"/>
    <n v="15000"/>
    <n v="1"/>
    <n v="15000"/>
  </r>
  <r>
    <n v="1082"/>
    <d v="2016-10-22T00:00:00"/>
    <s v="T1001"/>
    <x v="0"/>
    <s v="K1002"/>
    <x v="1"/>
    <s v="キッチンテーブルセット"/>
    <n v="15000"/>
    <n v="1"/>
    <n v="15000"/>
  </r>
  <r>
    <n v="1083"/>
    <d v="2016-10-22T00:00:00"/>
    <s v="T1002"/>
    <x v="1"/>
    <s v="K1001"/>
    <x v="1"/>
    <s v="バーベキューコンロ"/>
    <n v="7800"/>
    <n v="1"/>
    <n v="7800"/>
  </r>
  <r>
    <n v="1084"/>
    <d v="2016-10-22T00:00:00"/>
    <s v="T1002"/>
    <x v="1"/>
    <s v="D1002"/>
    <x v="0"/>
    <s v="ドーム型テント（2～3人用）"/>
    <n v="18500"/>
    <n v="1"/>
    <n v="18500"/>
  </r>
  <r>
    <n v="1085"/>
    <d v="2016-10-22T00:00:00"/>
    <s v="T1003"/>
    <x v="2"/>
    <s v="K1002"/>
    <x v="1"/>
    <s v="キッチンテーブルセット"/>
    <n v="15000"/>
    <n v="1"/>
    <n v="15000"/>
  </r>
  <r>
    <n v="1086"/>
    <d v="2016-10-23T00:00:00"/>
    <s v="T1001"/>
    <x v="0"/>
    <s v="D1003"/>
    <x v="0"/>
    <s v="折り畳み式ハンモック"/>
    <n v="12000"/>
    <n v="1"/>
    <n v="12000"/>
  </r>
  <r>
    <n v="1087"/>
    <d v="2016-10-23T00:00:00"/>
    <s v="T1002"/>
    <x v="1"/>
    <s v="D1002"/>
    <x v="0"/>
    <s v="ドーム型テント（2～3人用）"/>
    <n v="18500"/>
    <n v="2"/>
    <n v="37000"/>
  </r>
  <r>
    <n v="1088"/>
    <d v="2016-10-23T00:00:00"/>
    <s v="T1003"/>
    <x v="2"/>
    <s v="D1001"/>
    <x v="0"/>
    <s v="ドーム型テント（1～2人用）"/>
    <n v="15000"/>
    <n v="1"/>
    <n v="15000"/>
  </r>
  <r>
    <n v="1089"/>
    <d v="2016-10-24T00:00:00"/>
    <s v="T1001"/>
    <x v="0"/>
    <s v="K1002"/>
    <x v="1"/>
    <s v="キッチンテーブルセット"/>
    <n v="15000"/>
    <n v="1"/>
    <n v="15000"/>
  </r>
  <r>
    <n v="1090"/>
    <d v="2016-10-24T00:00:00"/>
    <s v="T1001"/>
    <x v="0"/>
    <s v="D1002"/>
    <x v="0"/>
    <s v="ドーム型テント（2～3人用）"/>
    <n v="18500"/>
    <n v="1"/>
    <n v="18500"/>
  </r>
  <r>
    <n v="1091"/>
    <d v="2016-10-24T00:00:00"/>
    <s v="T1002"/>
    <x v="1"/>
    <s v="K1001"/>
    <x v="1"/>
    <s v="バーベキューコンロ"/>
    <n v="7800"/>
    <n v="1"/>
    <n v="7800"/>
  </r>
  <r>
    <n v="1092"/>
    <d v="2016-10-24T00:00:00"/>
    <s v="T1003"/>
    <x v="2"/>
    <s v="P1002"/>
    <x v="2"/>
    <s v="レジャーシート"/>
    <n v="5000"/>
    <n v="2"/>
    <n v="10000"/>
  </r>
  <r>
    <n v="1093"/>
    <d v="2016-10-25T00:00:00"/>
    <s v="T1001"/>
    <x v="0"/>
    <s v="P1001"/>
    <x v="2"/>
    <s v="パラソルセット"/>
    <n v="6800"/>
    <n v="1"/>
    <n v="6800"/>
  </r>
  <r>
    <n v="1094"/>
    <d v="2016-10-25T00:00:00"/>
    <s v="T1001"/>
    <x v="0"/>
    <s v="K1002"/>
    <x v="1"/>
    <s v="キッチンテーブルセット"/>
    <n v="15000"/>
    <n v="1"/>
    <n v="15000"/>
  </r>
  <r>
    <n v="1095"/>
    <d v="2016-10-25T00:00:00"/>
    <s v="T1002"/>
    <x v="1"/>
    <s v="D1002"/>
    <x v="0"/>
    <s v="ドーム型テント（2～3人用）"/>
    <n v="18500"/>
    <n v="1"/>
    <n v="18500"/>
  </r>
  <r>
    <n v="1096"/>
    <d v="2016-10-26T00:00:00"/>
    <s v="T1001"/>
    <x v="0"/>
    <s v="D1001"/>
    <x v="0"/>
    <s v="ドーム型テント（1～2人用）"/>
    <n v="15000"/>
    <n v="3"/>
    <n v="45000"/>
  </r>
  <r>
    <n v="1097"/>
    <d v="2016-10-26T00:00:00"/>
    <s v="T1002"/>
    <x v="1"/>
    <s v="K1001"/>
    <x v="1"/>
    <s v="バーベキューコンロ"/>
    <n v="7800"/>
    <n v="1"/>
    <n v="7800"/>
  </r>
  <r>
    <n v="1098"/>
    <d v="2016-10-26T00:00:00"/>
    <s v="T1003"/>
    <x v="2"/>
    <s v="D1001"/>
    <x v="0"/>
    <s v="ドーム型テント（1～2人用）"/>
    <n v="15000"/>
    <n v="1"/>
    <n v="15000"/>
  </r>
  <r>
    <n v="1099"/>
    <d v="2016-10-27T00:00:00"/>
    <s v="T1001"/>
    <x v="0"/>
    <s v="D1002"/>
    <x v="0"/>
    <s v="ドーム型テント（2～3人用）"/>
    <n v="18500"/>
    <n v="1"/>
    <n v="18500"/>
  </r>
  <r>
    <n v="1100"/>
    <d v="2016-10-27T00:00:00"/>
    <s v="T1001"/>
    <x v="0"/>
    <s v="D1002"/>
    <x v="0"/>
    <s v="ドーム型テント（2～3人用）"/>
    <n v="18500"/>
    <n v="1"/>
    <n v="18500"/>
  </r>
  <r>
    <n v="1101"/>
    <d v="2016-10-27T00:00:00"/>
    <s v="T1002"/>
    <x v="1"/>
    <s v="D1001"/>
    <x v="0"/>
    <s v="ドーム型テント（1～2人用）"/>
    <n v="15000"/>
    <n v="2"/>
    <n v="30000"/>
  </r>
  <r>
    <n v="1102"/>
    <d v="2016-10-27T00:00:00"/>
    <s v="T1003"/>
    <x v="2"/>
    <s v="D1003"/>
    <x v="0"/>
    <s v="折り畳み式ハンモック"/>
    <n v="12000"/>
    <n v="1"/>
    <n v="12000"/>
  </r>
  <r>
    <n v="1103"/>
    <d v="2016-10-28T00:00:00"/>
    <s v="T1001"/>
    <x v="0"/>
    <s v="K1001"/>
    <x v="1"/>
    <s v="バーベキューコンロ"/>
    <n v="7800"/>
    <n v="1"/>
    <n v="7800"/>
  </r>
  <r>
    <n v="1104"/>
    <d v="2016-10-28T00:00:00"/>
    <s v="T1002"/>
    <x v="1"/>
    <s v="D1001"/>
    <x v="0"/>
    <s v="ドーム型テント（1～2人用）"/>
    <n v="15000"/>
    <n v="1"/>
    <n v="15000"/>
  </r>
  <r>
    <n v="1105"/>
    <d v="2016-10-28T00:00:00"/>
    <s v="T1002"/>
    <x v="1"/>
    <s v="D1001"/>
    <x v="0"/>
    <s v="ドーム型テント（1～2人用）"/>
    <n v="15000"/>
    <n v="1"/>
    <n v="15000"/>
  </r>
  <r>
    <n v="1106"/>
    <d v="2016-10-28T00:00:00"/>
    <s v="T1003"/>
    <x v="2"/>
    <s v="K1002"/>
    <x v="1"/>
    <s v="キッチンテーブルセット"/>
    <n v="15000"/>
    <n v="1"/>
    <n v="15000"/>
  </r>
  <r>
    <n v="1107"/>
    <d v="2016-10-29T00:00:00"/>
    <s v="T1001"/>
    <x v="0"/>
    <s v="D1001"/>
    <x v="0"/>
    <s v="ドーム型テント（1～2人用）"/>
    <n v="15000"/>
    <n v="2"/>
    <n v="30000"/>
  </r>
  <r>
    <n v="1108"/>
    <d v="2016-10-29T00:00:00"/>
    <s v="T1002"/>
    <x v="1"/>
    <s v="D1002"/>
    <x v="0"/>
    <s v="ドーム型テント（2～3人用）"/>
    <n v="18500"/>
    <n v="1"/>
    <n v="18500"/>
  </r>
  <r>
    <n v="1109"/>
    <d v="2016-10-29T00:00:00"/>
    <s v="T1002"/>
    <x v="1"/>
    <s v="P1002"/>
    <x v="2"/>
    <s v="レジャーシート"/>
    <n v="5000"/>
    <n v="1"/>
    <n v="5000"/>
  </r>
  <r>
    <n v="1110"/>
    <d v="2016-10-29T00:00:00"/>
    <s v="T1003"/>
    <x v="2"/>
    <s v="P1001"/>
    <x v="2"/>
    <s v="パラソルセット"/>
    <n v="6800"/>
    <n v="1"/>
    <n v="6800"/>
  </r>
  <r>
    <n v="1111"/>
    <d v="2016-10-30T00:00:00"/>
    <s v="T1001"/>
    <x v="0"/>
    <s v="K1001"/>
    <x v="1"/>
    <s v="バーベキューコンロ"/>
    <n v="7800"/>
    <n v="1"/>
    <n v="7800"/>
  </r>
  <r>
    <n v="1112"/>
    <d v="2016-10-30T00:00:00"/>
    <s v="T1001"/>
    <x v="0"/>
    <s v="D1002"/>
    <x v="0"/>
    <s v="ドーム型テント（2～3人用）"/>
    <n v="18500"/>
    <n v="1"/>
    <n v="18500"/>
  </r>
  <r>
    <n v="1113"/>
    <d v="2016-10-30T00:00:00"/>
    <s v="T1002"/>
    <x v="1"/>
    <s v="D1001"/>
    <x v="0"/>
    <s v="ドーム型テント（1～2人用）"/>
    <n v="15000"/>
    <n v="1"/>
    <n v="15000"/>
  </r>
  <r>
    <n v="1114"/>
    <d v="2016-10-30T00:00:00"/>
    <s v="T1003"/>
    <x v="2"/>
    <s v="D1001"/>
    <x v="0"/>
    <s v="ドーム型テント（1～2人用）"/>
    <n v="15000"/>
    <n v="2"/>
    <n v="30000"/>
  </r>
  <r>
    <n v="1115"/>
    <d v="2016-10-31T00:00:00"/>
    <s v="T1001"/>
    <x v="0"/>
    <s v="D1002"/>
    <x v="0"/>
    <s v="ドーム型テント（2～3人用）"/>
    <n v="18500"/>
    <n v="1"/>
    <n v="18500"/>
  </r>
  <r>
    <n v="1116"/>
    <d v="2016-10-31T00:00:00"/>
    <s v="T1001"/>
    <x v="0"/>
    <s v="K1002"/>
    <x v="1"/>
    <s v="キッチンテーブルセット"/>
    <n v="15000"/>
    <n v="1"/>
    <n v="15000"/>
  </r>
  <r>
    <n v="1117"/>
    <d v="2016-10-31T00:00:00"/>
    <s v="T1002"/>
    <x v="1"/>
    <s v="K1002"/>
    <x v="1"/>
    <s v="キッチンテーブルセット"/>
    <n v="15000"/>
    <n v="1"/>
    <n v="15000"/>
  </r>
  <r>
    <n v="1118"/>
    <d v="2016-10-31T00:00:00"/>
    <s v="T1003"/>
    <x v="2"/>
    <s v="D1001"/>
    <x v="0"/>
    <s v="ドーム型テント（1～2人用）"/>
    <n v="15000"/>
    <n v="1"/>
    <n v="15000"/>
  </r>
  <r>
    <n v="1119"/>
    <d v="2016-11-01T00:00:00"/>
    <s v="T1001"/>
    <x v="0"/>
    <s v="D1003"/>
    <x v="0"/>
    <s v="折り畳み式ハンモック"/>
    <n v="12000"/>
    <n v="1"/>
    <n v="12000"/>
  </r>
  <r>
    <n v="1120"/>
    <d v="2016-11-01T00:00:00"/>
    <s v="T1001"/>
    <x v="0"/>
    <s v="D1002"/>
    <x v="0"/>
    <s v="ドーム型テント（2～3人用）"/>
    <n v="18500"/>
    <n v="1"/>
    <n v="18500"/>
  </r>
  <r>
    <n v="1121"/>
    <d v="2016-11-01T00:00:00"/>
    <s v="T1002"/>
    <x v="1"/>
    <s v="D1002"/>
    <x v="0"/>
    <s v="ドーム型テント（2～3人用）"/>
    <n v="18500"/>
    <n v="2"/>
    <n v="37000"/>
  </r>
  <r>
    <n v="1122"/>
    <d v="2016-11-01T00:00:00"/>
    <s v="T1003"/>
    <x v="2"/>
    <s v="K1001"/>
    <x v="1"/>
    <s v="バーベキューコンロ"/>
    <n v="7800"/>
    <n v="1"/>
    <n v="7800"/>
  </r>
  <r>
    <n v="1123"/>
    <d v="2016-11-02T00:00:00"/>
    <s v="T1001"/>
    <x v="0"/>
    <s v="D1001"/>
    <x v="0"/>
    <s v="ドーム型テント（1～2人用）"/>
    <n v="15000"/>
    <n v="2"/>
    <n v="30000"/>
  </r>
  <r>
    <n v="1124"/>
    <d v="2016-11-02T00:00:00"/>
    <s v="T1001"/>
    <x v="0"/>
    <s v="D1001"/>
    <x v="0"/>
    <s v="ドーム型テント（1～2人用）"/>
    <n v="15000"/>
    <n v="2"/>
    <n v="30000"/>
  </r>
  <r>
    <n v="1125"/>
    <d v="2016-11-02T00:00:00"/>
    <s v="T1002"/>
    <x v="1"/>
    <s v="P1001"/>
    <x v="2"/>
    <s v="パラソルセット"/>
    <n v="6800"/>
    <n v="1"/>
    <n v="6800"/>
  </r>
  <r>
    <n v="1126"/>
    <d v="2016-11-02T00:00:00"/>
    <s v="T1003"/>
    <x v="2"/>
    <s v="D1002"/>
    <x v="0"/>
    <s v="ドーム型テント（2～3人用）"/>
    <n v="18500"/>
    <n v="1"/>
    <n v="18500"/>
  </r>
  <r>
    <n v="1127"/>
    <d v="2016-11-03T00:00:00"/>
    <s v="T1001"/>
    <x v="0"/>
    <s v="K1002"/>
    <x v="1"/>
    <s v="キッチンテーブルセット"/>
    <n v="15000"/>
    <n v="1"/>
    <n v="15000"/>
  </r>
  <r>
    <n v="1128"/>
    <d v="2016-11-03T00:00:00"/>
    <s v="T1001"/>
    <x v="0"/>
    <s v="K1001"/>
    <x v="1"/>
    <s v="バーベキューコンロ"/>
    <n v="7800"/>
    <n v="3"/>
    <n v="23400"/>
  </r>
  <r>
    <n v="1129"/>
    <d v="2016-11-03T00:00:00"/>
    <s v="T1002"/>
    <x v="1"/>
    <s v="D1001"/>
    <x v="0"/>
    <s v="ドーム型テント（1～2人用）"/>
    <n v="15000"/>
    <n v="2"/>
    <n v="30000"/>
  </r>
  <r>
    <n v="1130"/>
    <d v="2016-11-03T00:00:00"/>
    <s v="T1003"/>
    <x v="2"/>
    <s v="P1002"/>
    <x v="2"/>
    <s v="レジャーシート"/>
    <n v="5000"/>
    <n v="1"/>
    <n v="5000"/>
  </r>
  <r>
    <n v="1131"/>
    <d v="2016-11-04T00:00:00"/>
    <s v="T1001"/>
    <x v="0"/>
    <s v="D1002"/>
    <x v="0"/>
    <s v="ドーム型テント（2～3人用）"/>
    <n v="18500"/>
    <n v="1"/>
    <n v="18500"/>
  </r>
  <r>
    <n v="1132"/>
    <d v="2016-11-04T00:00:00"/>
    <s v="T1001"/>
    <x v="0"/>
    <s v="D1001"/>
    <x v="0"/>
    <s v="ドーム型テント（1～2人用）"/>
    <n v="15000"/>
    <n v="1"/>
    <n v="15000"/>
  </r>
  <r>
    <n v="1133"/>
    <d v="2016-11-04T00:00:00"/>
    <s v="T1002"/>
    <x v="1"/>
    <s v="D1001"/>
    <x v="0"/>
    <s v="ドーム型テント（1～2人用）"/>
    <n v="15000"/>
    <n v="1"/>
    <n v="15000"/>
  </r>
  <r>
    <n v="1134"/>
    <d v="2016-11-04T00:00:00"/>
    <s v="T1003"/>
    <x v="2"/>
    <s v="D1001"/>
    <x v="0"/>
    <s v="ドーム型テント（1～2人用）"/>
    <n v="15000"/>
    <n v="2"/>
    <n v="30000"/>
  </r>
  <r>
    <n v="1135"/>
    <d v="2016-11-04T00:00:00"/>
    <s v="T1003"/>
    <x v="2"/>
    <s v="D1001"/>
    <x v="0"/>
    <s v="ドーム型テント（1～2人用）"/>
    <n v="15000"/>
    <n v="1"/>
    <n v="15000"/>
  </r>
  <r>
    <n v="1136"/>
    <d v="2016-11-05T00:00:00"/>
    <s v="T1001"/>
    <x v="0"/>
    <s v="D1002"/>
    <x v="0"/>
    <s v="ドーム型テント（2～3人用）"/>
    <n v="18500"/>
    <n v="1"/>
    <n v="18500"/>
  </r>
  <r>
    <n v="1137"/>
    <d v="2016-11-05T00:00:00"/>
    <s v="T1001"/>
    <x v="0"/>
    <s v="D1001"/>
    <x v="0"/>
    <s v="ドーム型テント（1～2人用）"/>
    <n v="15000"/>
    <n v="1"/>
    <n v="15000"/>
  </r>
  <r>
    <n v="1138"/>
    <d v="2016-11-05T00:00:00"/>
    <s v="T1002"/>
    <x v="1"/>
    <s v="D1003"/>
    <x v="0"/>
    <s v="折り畳み式ハンモック"/>
    <n v="12000"/>
    <n v="1"/>
    <n v="12000"/>
  </r>
  <r>
    <n v="1139"/>
    <d v="2016-11-05T00:00:00"/>
    <s v="T1002"/>
    <x v="1"/>
    <s v="K1001"/>
    <x v="1"/>
    <s v="バーベキューコンロ"/>
    <n v="7800"/>
    <n v="2"/>
    <n v="15600"/>
  </r>
  <r>
    <n v="1140"/>
    <d v="2016-11-05T00:00:00"/>
    <s v="T1003"/>
    <x v="2"/>
    <s v="D1002"/>
    <x v="0"/>
    <s v="ドーム型テント（2～3人用）"/>
    <n v="18500"/>
    <n v="1"/>
    <n v="18500"/>
  </r>
  <r>
    <n v="1141"/>
    <d v="2016-11-06T00:00:00"/>
    <s v="T1001"/>
    <x v="0"/>
    <s v="K1002"/>
    <x v="1"/>
    <s v="キッチンテーブルセット"/>
    <n v="15000"/>
    <n v="1"/>
    <n v="15000"/>
  </r>
  <r>
    <n v="1142"/>
    <d v="2016-11-06T00:00:00"/>
    <s v="T1001"/>
    <x v="0"/>
    <s v="D1001"/>
    <x v="0"/>
    <s v="ドーム型テント（1～2人用）"/>
    <n v="15000"/>
    <n v="3"/>
    <n v="45000"/>
  </r>
  <r>
    <n v="1143"/>
    <d v="2016-11-06T00:00:00"/>
    <s v="T1002"/>
    <x v="1"/>
    <s v="D1001"/>
    <x v="0"/>
    <s v="ドーム型テント（1～2人用）"/>
    <n v="15000"/>
    <n v="1"/>
    <n v="15000"/>
  </r>
  <r>
    <n v="1144"/>
    <d v="2016-11-06T00:00:00"/>
    <s v="T1003"/>
    <x v="2"/>
    <s v="P1001"/>
    <x v="2"/>
    <s v="パラソルセット"/>
    <n v="6800"/>
    <n v="1"/>
    <n v="6800"/>
  </r>
  <r>
    <n v="1145"/>
    <d v="2016-11-07T00:00:00"/>
    <s v="T1001"/>
    <x v="0"/>
    <s v="D1002"/>
    <x v="0"/>
    <s v="ドーム型テント（2～3人用）"/>
    <n v="18500"/>
    <n v="1"/>
    <n v="18500"/>
  </r>
  <r>
    <n v="1146"/>
    <d v="2016-11-07T00:00:00"/>
    <s v="T1001"/>
    <x v="0"/>
    <s v="D1002"/>
    <x v="0"/>
    <s v="ドーム型テント（2～3人用）"/>
    <n v="18500"/>
    <n v="1"/>
    <n v="18500"/>
  </r>
  <r>
    <n v="1147"/>
    <d v="2016-11-07T00:00:00"/>
    <s v="T1002"/>
    <x v="1"/>
    <s v="K1001"/>
    <x v="1"/>
    <s v="バーベキューコンロ"/>
    <n v="7800"/>
    <n v="1"/>
    <n v="7800"/>
  </r>
  <r>
    <n v="1148"/>
    <d v="2016-11-07T00:00:00"/>
    <s v="T1003"/>
    <x v="2"/>
    <s v="D1001"/>
    <x v="0"/>
    <s v="ドーム型テント（1～2人用）"/>
    <n v="15000"/>
    <n v="1"/>
    <n v="15000"/>
  </r>
  <r>
    <n v="1149"/>
    <d v="2016-11-08T00:00:00"/>
    <s v="T1001"/>
    <x v="0"/>
    <s v="D1001"/>
    <x v="0"/>
    <s v="ドーム型テント（1～2人用）"/>
    <n v="15000"/>
    <n v="1"/>
    <n v="15000"/>
  </r>
  <r>
    <n v="1150"/>
    <d v="2016-11-08T00:00:00"/>
    <s v="T1001"/>
    <x v="0"/>
    <s v="K1002"/>
    <x v="1"/>
    <s v="キッチンテーブルセット"/>
    <n v="15000"/>
    <n v="2"/>
    <n v="30000"/>
  </r>
  <r>
    <n v="1151"/>
    <d v="2016-11-08T00:00:00"/>
    <s v="T1002"/>
    <x v="1"/>
    <s v="P1002"/>
    <x v="2"/>
    <s v="レジャーシート"/>
    <n v="5000"/>
    <n v="1"/>
    <n v="5000"/>
  </r>
  <r>
    <n v="1152"/>
    <d v="2016-11-08T00:00:00"/>
    <s v="T1003"/>
    <x v="2"/>
    <s v="D1002"/>
    <x v="0"/>
    <s v="ドーム型テント（2～3人用）"/>
    <n v="18500"/>
    <n v="1"/>
    <n v="18500"/>
  </r>
  <r>
    <n v="1153"/>
    <d v="2016-11-09T00:00:00"/>
    <s v="T1001"/>
    <x v="0"/>
    <s v="K1001"/>
    <x v="1"/>
    <s v="バーベキューコンロ"/>
    <n v="7800"/>
    <n v="1"/>
    <n v="7800"/>
  </r>
  <r>
    <n v="1154"/>
    <d v="2016-11-09T00:00:00"/>
    <s v="T1001"/>
    <x v="0"/>
    <s v="D1001"/>
    <x v="0"/>
    <s v="ドーム型テント（1～2人用）"/>
    <n v="15000"/>
    <n v="3"/>
    <n v="45000"/>
  </r>
  <r>
    <n v="1155"/>
    <d v="2016-11-09T00:00:00"/>
    <s v="T1002"/>
    <x v="1"/>
    <s v="K1002"/>
    <x v="1"/>
    <s v="キッチンテーブルセット"/>
    <n v="15000"/>
    <n v="1"/>
    <n v="15000"/>
  </r>
  <r>
    <n v="1156"/>
    <d v="2016-11-09T00:00:00"/>
    <s v="T1003"/>
    <x v="2"/>
    <s v="K1001"/>
    <x v="1"/>
    <s v="バーベキューコンロ"/>
    <n v="7800"/>
    <n v="1"/>
    <n v="7800"/>
  </r>
  <r>
    <n v="1157"/>
    <d v="2016-11-10T00:00:00"/>
    <s v="T1001"/>
    <x v="0"/>
    <s v="D1001"/>
    <x v="0"/>
    <s v="ドーム型テント（1～2人用）"/>
    <n v="15000"/>
    <n v="1"/>
    <n v="15000"/>
  </r>
  <r>
    <n v="1158"/>
    <d v="2016-11-10T00:00:00"/>
    <s v="T1001"/>
    <x v="0"/>
    <s v="K1001"/>
    <x v="1"/>
    <s v="バーベキューコンロ"/>
    <n v="7800"/>
    <n v="1"/>
    <n v="7800"/>
  </r>
  <r>
    <n v="1159"/>
    <d v="2016-11-10T00:00:00"/>
    <s v="T1002"/>
    <x v="1"/>
    <s v="D1002"/>
    <x v="0"/>
    <s v="ドーム型テント（2～3人用）"/>
    <n v="18500"/>
    <n v="2"/>
    <n v="37000"/>
  </r>
  <r>
    <n v="1160"/>
    <d v="2016-11-10T00:00:00"/>
    <s v="T1002"/>
    <x v="1"/>
    <s v="D1002"/>
    <x v="0"/>
    <s v="ドーム型テント（2～3人用）"/>
    <n v="18500"/>
    <n v="1"/>
    <n v="18500"/>
  </r>
  <r>
    <n v="1161"/>
    <d v="2016-11-10T00:00:00"/>
    <s v="T1003"/>
    <x v="2"/>
    <s v="P1001"/>
    <x v="2"/>
    <s v="パラソルセット"/>
    <n v="6800"/>
    <n v="1"/>
    <n v="6800"/>
  </r>
  <r>
    <n v="1162"/>
    <d v="2016-11-11T00:00:00"/>
    <s v="T1001"/>
    <x v="0"/>
    <s v="D1001"/>
    <x v="0"/>
    <s v="ドーム型テント（1～2人用）"/>
    <n v="15000"/>
    <n v="1"/>
    <n v="15000"/>
  </r>
  <r>
    <n v="1163"/>
    <d v="2016-11-11T00:00:00"/>
    <s v="T1002"/>
    <x v="1"/>
    <s v="K1001"/>
    <x v="1"/>
    <s v="バーベキューコンロ"/>
    <n v="7800"/>
    <n v="2"/>
    <n v="15600"/>
  </r>
  <r>
    <n v="1164"/>
    <d v="2016-11-12T00:00:00"/>
    <s v="T1001"/>
    <x v="0"/>
    <s v="D1001"/>
    <x v="0"/>
    <s v="ドーム型テント（1～2人用）"/>
    <n v="15000"/>
    <n v="1"/>
    <n v="15000"/>
  </r>
  <r>
    <n v="1165"/>
    <d v="2016-11-12T00:00:00"/>
    <s v="T1002"/>
    <x v="1"/>
    <s v="K1002"/>
    <x v="1"/>
    <s v="キッチンテーブルセット"/>
    <n v="15000"/>
    <n v="1"/>
    <n v="15000"/>
  </r>
  <r>
    <n v="1166"/>
    <d v="2016-11-12T00:00:00"/>
    <s v="T1003"/>
    <x v="2"/>
    <s v="D1002"/>
    <x v="0"/>
    <s v="ドーム型テント（2～3人用）"/>
    <n v="18500"/>
    <n v="1"/>
    <n v="18500"/>
  </r>
  <r>
    <n v="1167"/>
    <d v="2016-11-13T00:00:00"/>
    <s v="T1001"/>
    <x v="0"/>
    <s v="K1001"/>
    <x v="1"/>
    <s v="バーベキューコンロ"/>
    <n v="7800"/>
    <n v="2"/>
    <n v="15600"/>
  </r>
  <r>
    <n v="1168"/>
    <d v="2016-11-13T00:00:00"/>
    <s v="T1001"/>
    <x v="0"/>
    <s v="K1002"/>
    <x v="1"/>
    <s v="キッチンテーブルセット"/>
    <n v="15000"/>
    <n v="1"/>
    <n v="15000"/>
  </r>
  <r>
    <n v="1169"/>
    <d v="2016-11-13T00:00:00"/>
    <s v="T1002"/>
    <x v="1"/>
    <s v="D1003"/>
    <x v="0"/>
    <s v="折り畳み式ハンモック"/>
    <n v="12000"/>
    <n v="1"/>
    <n v="12000"/>
  </r>
  <r>
    <n v="1170"/>
    <d v="2016-11-13T00:00:00"/>
    <s v="T1003"/>
    <x v="2"/>
    <s v="D1001"/>
    <x v="0"/>
    <s v="ドーム型テント（1～2人用）"/>
    <n v="15000"/>
    <n v="1"/>
    <n v="15000"/>
  </r>
  <r>
    <n v="1171"/>
    <d v="2016-11-14T00:00:00"/>
    <s v="T1001"/>
    <x v="0"/>
    <s v="K1001"/>
    <x v="1"/>
    <s v="バーベキューコンロ"/>
    <n v="7800"/>
    <n v="1"/>
    <n v="7800"/>
  </r>
  <r>
    <n v="1172"/>
    <d v="2016-11-14T00:00:00"/>
    <s v="T1001"/>
    <x v="0"/>
    <s v="P1002"/>
    <x v="2"/>
    <s v="レジャーシート"/>
    <n v="5000"/>
    <n v="1"/>
    <n v="5000"/>
  </r>
  <r>
    <n v="1173"/>
    <d v="2016-11-14T00:00:00"/>
    <s v="T1002"/>
    <x v="1"/>
    <s v="D1001"/>
    <x v="0"/>
    <s v="ドーム型テント（1～2人用）"/>
    <n v="15000"/>
    <n v="4"/>
    <n v="60000"/>
  </r>
  <r>
    <n v="1174"/>
    <d v="2016-11-15T00:00:00"/>
    <s v="T1001"/>
    <x v="0"/>
    <s v="D1001"/>
    <x v="0"/>
    <s v="ドーム型テント（1～2人用）"/>
    <n v="15000"/>
    <n v="1"/>
    <n v="15000"/>
  </r>
  <r>
    <n v="1175"/>
    <d v="2016-11-15T00:00:00"/>
    <s v="T1002"/>
    <x v="1"/>
    <s v="D1002"/>
    <x v="0"/>
    <s v="ドーム型テント（2～3人用）"/>
    <n v="18500"/>
    <n v="1"/>
    <n v="18500"/>
  </r>
  <r>
    <n v="1176"/>
    <d v="2016-11-15T00:00:00"/>
    <s v="T1002"/>
    <x v="1"/>
    <s v="K1001"/>
    <x v="1"/>
    <s v="バーベキューコンロ"/>
    <n v="7800"/>
    <n v="1"/>
    <n v="7800"/>
  </r>
  <r>
    <n v="1177"/>
    <d v="2016-11-15T00:00:00"/>
    <s v="T1003"/>
    <x v="2"/>
    <s v="D1002"/>
    <x v="0"/>
    <s v="ドーム型テント（2～3人用）"/>
    <n v="18500"/>
    <n v="1"/>
    <n v="18500"/>
  </r>
  <r>
    <n v="1178"/>
    <d v="2016-11-16T00:00:00"/>
    <s v="T1001"/>
    <x v="0"/>
    <s v="P1001"/>
    <x v="2"/>
    <s v="パラソルセット"/>
    <n v="6800"/>
    <n v="2"/>
    <n v="13600"/>
  </r>
  <r>
    <n v="1179"/>
    <d v="2016-11-16T00:00:00"/>
    <s v="T1002"/>
    <x v="1"/>
    <s v="D1002"/>
    <x v="0"/>
    <s v="ドーム型テント（2～3人用）"/>
    <n v="18500"/>
    <n v="1"/>
    <n v="18500"/>
  </r>
  <r>
    <n v="1180"/>
    <d v="2016-11-16T00:00:00"/>
    <s v="T1003"/>
    <x v="2"/>
    <s v="D1001"/>
    <x v="0"/>
    <s v="ドーム型テント（1～2人用）"/>
    <n v="15000"/>
    <n v="1"/>
    <n v="15000"/>
  </r>
  <r>
    <n v="1181"/>
    <d v="2016-11-17T00:00:00"/>
    <s v="T1001"/>
    <x v="0"/>
    <s v="K1002"/>
    <x v="1"/>
    <s v="キッチンテーブルセット"/>
    <n v="15000"/>
    <n v="1"/>
    <n v="15000"/>
  </r>
  <r>
    <n v="1182"/>
    <d v="2016-11-17T00:00:00"/>
    <s v="T1001"/>
    <x v="0"/>
    <s v="D1002"/>
    <x v="0"/>
    <s v="ドーム型テント（2～3人用）"/>
    <n v="18500"/>
    <n v="1"/>
    <n v="18500"/>
  </r>
  <r>
    <n v="1183"/>
    <d v="2016-11-17T00:00:00"/>
    <s v="T1002"/>
    <x v="1"/>
    <s v="K1001"/>
    <x v="1"/>
    <s v="バーベキューコンロ"/>
    <n v="7800"/>
    <n v="1"/>
    <n v="7800"/>
  </r>
  <r>
    <n v="1184"/>
    <d v="2016-11-17T00:00:00"/>
    <s v="T1003"/>
    <x v="2"/>
    <s v="K1001"/>
    <x v="1"/>
    <s v="バーベキューコンロ"/>
    <n v="7800"/>
    <n v="1"/>
    <n v="7800"/>
  </r>
  <r>
    <n v="1185"/>
    <d v="2016-11-18T00:00:00"/>
    <s v="T1001"/>
    <x v="0"/>
    <s v="D1003"/>
    <x v="0"/>
    <s v="折り畳み式ハンモック"/>
    <n v="12000"/>
    <n v="1"/>
    <n v="12000"/>
  </r>
  <r>
    <n v="1186"/>
    <d v="2016-11-18T00:00:00"/>
    <s v="T1002"/>
    <x v="1"/>
    <s v="D1001"/>
    <x v="0"/>
    <s v="ドーム型テント（1～2人用）"/>
    <n v="15000"/>
    <n v="4"/>
    <n v="60000"/>
  </r>
  <r>
    <n v="1187"/>
    <d v="2016-11-18T00:00:00"/>
    <s v="T1003"/>
    <x v="2"/>
    <s v="D1002"/>
    <x v="0"/>
    <s v="ドーム型テント（2～3人用）"/>
    <n v="18500"/>
    <n v="1"/>
    <n v="18500"/>
  </r>
  <r>
    <n v="1188"/>
    <d v="2016-11-19T00:00:00"/>
    <s v="T1001"/>
    <x v="0"/>
    <s v="K1001"/>
    <x v="1"/>
    <s v="バーベキューコンロ"/>
    <n v="7800"/>
    <n v="1"/>
    <n v="7800"/>
  </r>
  <r>
    <n v="1189"/>
    <d v="2016-11-19T00:00:00"/>
    <s v="T1002"/>
    <x v="1"/>
    <s v="D1001"/>
    <x v="0"/>
    <s v="ドーム型テント（1～2人用）"/>
    <n v="15000"/>
    <n v="1"/>
    <n v="15000"/>
  </r>
  <r>
    <n v="1190"/>
    <d v="2016-11-19T00:00:00"/>
    <s v="T1003"/>
    <x v="2"/>
    <s v="D1001"/>
    <x v="0"/>
    <s v="ドーム型テント（1～2人用）"/>
    <n v="15000"/>
    <n v="1"/>
    <n v="15000"/>
  </r>
  <r>
    <n v="1191"/>
    <d v="2016-11-20T00:00:00"/>
    <s v="T1001"/>
    <x v="0"/>
    <s v="P1002"/>
    <x v="2"/>
    <s v="レジャーシート"/>
    <n v="5000"/>
    <n v="1"/>
    <n v="5000"/>
  </r>
  <r>
    <n v="1192"/>
    <d v="2016-11-20T00:00:00"/>
    <s v="T1002"/>
    <x v="1"/>
    <s v="K1002"/>
    <x v="1"/>
    <s v="キッチンテーブルセット"/>
    <n v="15000"/>
    <n v="1"/>
    <n v="15000"/>
  </r>
  <r>
    <n v="1193"/>
    <d v="2016-11-20T00:00:00"/>
    <s v="T1003"/>
    <x v="2"/>
    <s v="K1002"/>
    <x v="1"/>
    <s v="キッチンテーブルセット"/>
    <n v="15000"/>
    <n v="1"/>
    <n v="15000"/>
  </r>
  <r>
    <n v="1194"/>
    <d v="2016-11-21T00:00:00"/>
    <s v="T1001"/>
    <x v="0"/>
    <s v="D1002"/>
    <x v="0"/>
    <s v="ドーム型テント（2～3人用）"/>
    <n v="18500"/>
    <n v="2"/>
    <n v="37000"/>
  </r>
  <r>
    <n v="1195"/>
    <d v="2016-11-21T00:00:00"/>
    <s v="T1002"/>
    <x v="1"/>
    <s v="K1001"/>
    <x v="1"/>
    <s v="バーベキューコンロ"/>
    <n v="7800"/>
    <n v="1"/>
    <n v="7800"/>
  </r>
  <r>
    <n v="1196"/>
    <d v="2016-11-21T00:00:00"/>
    <s v="T1003"/>
    <x v="2"/>
    <s v="K1001"/>
    <x v="1"/>
    <s v="バーベキューコンロ"/>
    <n v="7800"/>
    <n v="1"/>
    <n v="7800"/>
  </r>
  <r>
    <n v="1197"/>
    <d v="2016-11-22T00:00:00"/>
    <s v="T1001"/>
    <x v="0"/>
    <s v="D1001"/>
    <x v="0"/>
    <s v="ドーム型テント（1～2人用）"/>
    <n v="15000"/>
    <n v="2"/>
    <n v="30000"/>
  </r>
  <r>
    <n v="1198"/>
    <d v="2016-11-22T00:00:00"/>
    <s v="T1002"/>
    <x v="1"/>
    <s v="D1002"/>
    <x v="0"/>
    <s v="ドーム型テント（2～3人用）"/>
    <n v="18500"/>
    <n v="1"/>
    <n v="18500"/>
  </r>
  <r>
    <n v="1199"/>
    <d v="2016-11-22T00:00:00"/>
    <s v="T1003"/>
    <x v="2"/>
    <s v="P1001"/>
    <x v="2"/>
    <s v="パラソルセット"/>
    <n v="6800"/>
    <n v="1"/>
    <n v="6800"/>
  </r>
  <r>
    <n v="1200"/>
    <d v="2016-11-23T00:00:00"/>
    <s v="T1001"/>
    <x v="0"/>
    <s v="D1002"/>
    <x v="0"/>
    <s v="ドーム型テント（2～3人用）"/>
    <n v="18500"/>
    <n v="1"/>
    <n v="18500"/>
  </r>
  <r>
    <n v="1201"/>
    <d v="2016-11-23T00:00:00"/>
    <s v="T1001"/>
    <x v="0"/>
    <s v="D1003"/>
    <x v="0"/>
    <s v="折り畳み式ハンモック"/>
    <n v="12000"/>
    <n v="1"/>
    <n v="12000"/>
  </r>
  <r>
    <n v="1202"/>
    <d v="2016-11-23T00:00:00"/>
    <s v="T1002"/>
    <x v="1"/>
    <s v="D1001"/>
    <x v="0"/>
    <s v="ドーム型テント（1～2人用）"/>
    <n v="15000"/>
    <n v="1"/>
    <n v="15000"/>
  </r>
  <r>
    <n v="1203"/>
    <d v="2016-11-24T00:00:00"/>
    <s v="T1001"/>
    <x v="0"/>
    <s v="K1001"/>
    <x v="1"/>
    <s v="バーベキューコンロ"/>
    <n v="7800"/>
    <n v="1"/>
    <n v="7800"/>
  </r>
  <r>
    <n v="1204"/>
    <d v="2016-11-24T00:00:00"/>
    <s v="T1002"/>
    <x v="1"/>
    <s v="D1001"/>
    <x v="0"/>
    <s v="ドーム型テント（1～2人用）"/>
    <n v="15000"/>
    <n v="2"/>
    <n v="30000"/>
  </r>
  <r>
    <n v="1205"/>
    <d v="2016-11-24T00:00:00"/>
    <s v="T1003"/>
    <x v="2"/>
    <s v="K1001"/>
    <x v="1"/>
    <s v="バーベキューコンロ"/>
    <n v="7800"/>
    <n v="1"/>
    <n v="7800"/>
  </r>
  <r>
    <n v="1206"/>
    <d v="2016-11-25T00:00:00"/>
    <s v="T1001"/>
    <x v="0"/>
    <s v="D1002"/>
    <x v="0"/>
    <s v="ドーム型テント（2～3人用）"/>
    <n v="18500"/>
    <n v="1"/>
    <n v="18500"/>
  </r>
  <r>
    <n v="1207"/>
    <d v="2016-11-25T00:00:00"/>
    <s v="T1002"/>
    <x v="1"/>
    <s v="D1002"/>
    <x v="0"/>
    <s v="ドーム型テント（2～3人用）"/>
    <n v="18500"/>
    <n v="1"/>
    <n v="18500"/>
  </r>
  <r>
    <n v="1208"/>
    <d v="2016-11-25T00:00:00"/>
    <s v="T1003"/>
    <x v="2"/>
    <s v="K1002"/>
    <x v="1"/>
    <s v="キッチンテーブルセット"/>
    <n v="15000"/>
    <n v="1"/>
    <n v="15000"/>
  </r>
  <r>
    <n v="1209"/>
    <d v="2016-11-26T00:00:00"/>
    <s v="T1001"/>
    <x v="0"/>
    <s v="P1002"/>
    <x v="2"/>
    <s v="レジャーシート"/>
    <n v="5000"/>
    <n v="1"/>
    <n v="5000"/>
  </r>
  <r>
    <n v="1210"/>
    <d v="2016-11-26T00:00:00"/>
    <s v="T1002"/>
    <x v="1"/>
    <s v="D1001"/>
    <x v="0"/>
    <s v="ドーム型テント（1～2人用）"/>
    <n v="15000"/>
    <n v="2"/>
    <n v="30000"/>
  </r>
  <r>
    <n v="1211"/>
    <d v="2016-11-26T00:00:00"/>
    <s v="T1003"/>
    <x v="2"/>
    <s v="D1001"/>
    <x v="0"/>
    <s v="ドーム型テント（1～2人用）"/>
    <n v="15000"/>
    <n v="1"/>
    <n v="15000"/>
  </r>
  <r>
    <n v="1212"/>
    <d v="2016-11-27T00:00:00"/>
    <s v="T1001"/>
    <x v="0"/>
    <s v="K1002"/>
    <x v="1"/>
    <s v="キッチンテーブルセット"/>
    <n v="15000"/>
    <n v="1"/>
    <n v="15000"/>
  </r>
  <r>
    <n v="1213"/>
    <d v="2016-11-27T00:00:00"/>
    <s v="T1002"/>
    <x v="1"/>
    <s v="D1002"/>
    <x v="0"/>
    <s v="ドーム型テント（2～3人用）"/>
    <n v="18500"/>
    <n v="1"/>
    <n v="18500"/>
  </r>
  <r>
    <n v="1214"/>
    <d v="2016-11-27T00:00:00"/>
    <s v="T1003"/>
    <x v="2"/>
    <s v="K1001"/>
    <x v="1"/>
    <s v="バーベキューコンロ"/>
    <n v="7800"/>
    <n v="1"/>
    <n v="7800"/>
  </r>
  <r>
    <n v="1215"/>
    <d v="2016-11-28T00:00:00"/>
    <s v="T1001"/>
    <x v="0"/>
    <s v="K1001"/>
    <x v="1"/>
    <s v="バーベキューコンロ"/>
    <n v="7800"/>
    <n v="2"/>
    <n v="15600"/>
  </r>
  <r>
    <n v="1216"/>
    <d v="2016-11-28T00:00:00"/>
    <s v="T1002"/>
    <x v="1"/>
    <s v="D1003"/>
    <x v="0"/>
    <s v="折り畳み式ハンモック"/>
    <n v="12000"/>
    <n v="1"/>
    <n v="12000"/>
  </r>
  <r>
    <n v="1217"/>
    <d v="2016-11-28T00:00:00"/>
    <s v="T1003"/>
    <x v="2"/>
    <s v="D1001"/>
    <x v="0"/>
    <s v="ドーム型テント（1～2人用）"/>
    <n v="15000"/>
    <n v="1"/>
    <n v="15000"/>
  </r>
  <r>
    <n v="1218"/>
    <d v="2016-11-29T00:00:00"/>
    <s v="T1001"/>
    <x v="0"/>
    <s v="K1002"/>
    <x v="1"/>
    <s v="キッチンテーブルセット"/>
    <n v="15000"/>
    <n v="1"/>
    <n v="15000"/>
  </r>
  <r>
    <n v="1219"/>
    <d v="2016-11-29T00:00:00"/>
    <s v="T1002"/>
    <x v="1"/>
    <s v="D1001"/>
    <x v="0"/>
    <s v="ドーム型テント（1～2人用）"/>
    <n v="15000"/>
    <n v="1"/>
    <n v="15000"/>
  </r>
  <r>
    <n v="1220"/>
    <d v="2016-11-29T00:00:00"/>
    <s v="T1002"/>
    <x v="1"/>
    <s v="K1001"/>
    <x v="1"/>
    <s v="バーベキューコンロ"/>
    <n v="7800"/>
    <n v="1"/>
    <n v="7800"/>
  </r>
  <r>
    <n v="1221"/>
    <d v="2016-11-29T00:00:00"/>
    <s v="T1003"/>
    <x v="2"/>
    <s v="D1002"/>
    <x v="0"/>
    <s v="ドーム型テント（2～3人用）"/>
    <n v="18500"/>
    <n v="1"/>
    <n v="18500"/>
  </r>
  <r>
    <n v="1222"/>
    <d v="2016-11-30T00:00:00"/>
    <s v="T1001"/>
    <x v="0"/>
    <s v="P1001"/>
    <x v="2"/>
    <s v="パラソルセット"/>
    <n v="6800"/>
    <n v="1"/>
    <n v="6800"/>
  </r>
  <r>
    <n v="1223"/>
    <d v="2016-11-30T00:00:00"/>
    <s v="T1002"/>
    <x v="1"/>
    <s v="D1002"/>
    <x v="0"/>
    <s v="ドーム型テント（2～3人用）"/>
    <n v="18500"/>
    <n v="1"/>
    <n v="18500"/>
  </r>
  <r>
    <n v="1224"/>
    <d v="2016-11-30T00:00:00"/>
    <s v="T1003"/>
    <x v="2"/>
    <s v="K1001"/>
    <x v="1"/>
    <s v="バーベキューコンロ"/>
    <n v="7800"/>
    <n v="1"/>
    <n v="7800"/>
  </r>
  <r>
    <n v="1225"/>
    <d v="2016-12-01T00:00:00"/>
    <s v="T1001"/>
    <x v="0"/>
    <s v="D1001"/>
    <x v="0"/>
    <s v="ドーム型テント（1～2人用）"/>
    <n v="15000"/>
    <n v="3"/>
    <n v="45000"/>
  </r>
  <r>
    <n v="1226"/>
    <d v="2016-12-01T00:00:00"/>
    <s v="T1002"/>
    <x v="1"/>
    <s v="D1001"/>
    <x v="0"/>
    <s v="ドーム型テント（1～2人用）"/>
    <n v="15000"/>
    <n v="1"/>
    <n v="15000"/>
  </r>
  <r>
    <n v="1227"/>
    <d v="2016-12-01T00:00:00"/>
    <s v="T1002"/>
    <x v="1"/>
    <s v="D1001"/>
    <x v="0"/>
    <s v="ドーム型テント（1～2人用）"/>
    <n v="15000"/>
    <n v="1"/>
    <n v="15000"/>
  </r>
  <r>
    <n v="1228"/>
    <d v="2016-12-01T00:00:00"/>
    <s v="T1003"/>
    <x v="2"/>
    <s v="K1001"/>
    <x v="1"/>
    <s v="バーベキューコンロ"/>
    <n v="7800"/>
    <n v="1"/>
    <n v="7800"/>
  </r>
  <r>
    <n v="1229"/>
    <d v="2016-12-02T00:00:00"/>
    <s v="T1001"/>
    <x v="0"/>
    <s v="D1001"/>
    <x v="0"/>
    <s v="ドーム型テント（1～2人用）"/>
    <n v="15000"/>
    <n v="2"/>
    <n v="30000"/>
  </r>
  <r>
    <n v="1230"/>
    <d v="2016-12-02T00:00:00"/>
    <s v="T1002"/>
    <x v="1"/>
    <s v="P1002"/>
    <x v="2"/>
    <s v="レジャーシート"/>
    <n v="5000"/>
    <n v="1"/>
    <n v="5000"/>
  </r>
  <r>
    <n v="1231"/>
    <d v="2016-12-02T00:00:00"/>
    <s v="T1003"/>
    <x v="2"/>
    <s v="D1002"/>
    <x v="0"/>
    <s v="ドーム型テント（2～3人用）"/>
    <n v="18500"/>
    <n v="2"/>
    <n v="37000"/>
  </r>
  <r>
    <n v="1232"/>
    <d v="2016-12-03T00:00:00"/>
    <s v="T1001"/>
    <x v="0"/>
    <s v="K1001"/>
    <x v="1"/>
    <s v="バーベキューコンロ"/>
    <n v="7800"/>
    <n v="1"/>
    <n v="7800"/>
  </r>
  <r>
    <n v="1233"/>
    <d v="2016-12-03T00:00:00"/>
    <s v="T1001"/>
    <x v="0"/>
    <s v="K1002"/>
    <x v="1"/>
    <s v="キッチンテーブルセット"/>
    <n v="15000"/>
    <n v="1"/>
    <n v="15000"/>
  </r>
  <r>
    <n v="1234"/>
    <d v="2016-12-03T00:00:00"/>
    <s v="T1002"/>
    <x v="1"/>
    <s v="D1001"/>
    <x v="0"/>
    <s v="ドーム型テント（1～2人用）"/>
    <n v="15000"/>
    <n v="1"/>
    <n v="15000"/>
  </r>
  <r>
    <n v="1235"/>
    <d v="2016-12-03T00:00:00"/>
    <s v="T1003"/>
    <x v="2"/>
    <s v="K1002"/>
    <x v="1"/>
    <s v="キッチンテーブルセット"/>
    <n v="15000"/>
    <n v="1"/>
    <n v="15000"/>
  </r>
  <r>
    <n v="1236"/>
    <d v="2016-12-04T00:00:00"/>
    <s v="T1001"/>
    <x v="0"/>
    <s v="D1003"/>
    <x v="0"/>
    <s v="折り畳み式ハンモック"/>
    <n v="12000"/>
    <n v="1"/>
    <n v="12000"/>
  </r>
  <r>
    <n v="1237"/>
    <d v="2016-12-04T00:00:00"/>
    <s v="T1002"/>
    <x v="1"/>
    <s v="D1001"/>
    <x v="0"/>
    <s v="ドーム型テント（1～2人用）"/>
    <n v="15000"/>
    <n v="2"/>
    <n v="30000"/>
  </r>
  <r>
    <n v="1238"/>
    <d v="2016-12-04T00:00:00"/>
    <s v="T1003"/>
    <x v="2"/>
    <s v="D1002"/>
    <x v="0"/>
    <s v="ドーム型テント（2～3人用）"/>
    <n v="18500"/>
    <n v="1"/>
    <n v="18500"/>
  </r>
  <r>
    <n v="1239"/>
    <d v="2016-12-05T00:00:00"/>
    <s v="T1001"/>
    <x v="0"/>
    <s v="D1002"/>
    <x v="0"/>
    <s v="ドーム型テント（2～3人用）"/>
    <n v="18500"/>
    <n v="1"/>
    <n v="18500"/>
  </r>
  <r>
    <n v="1240"/>
    <d v="2016-12-05T00:00:00"/>
    <s v="T1001"/>
    <x v="0"/>
    <s v="K1001"/>
    <x v="1"/>
    <s v="バーベキューコンロ"/>
    <n v="7800"/>
    <n v="1"/>
    <n v="7800"/>
  </r>
  <r>
    <n v="1241"/>
    <d v="2016-12-05T00:00:00"/>
    <s v="T1002"/>
    <x v="1"/>
    <s v="P1001"/>
    <x v="2"/>
    <s v="パラソルセット"/>
    <n v="6800"/>
    <n v="1"/>
    <n v="6800"/>
  </r>
  <r>
    <n v="1242"/>
    <d v="2016-12-05T00:00:00"/>
    <s v="T1003"/>
    <x v="2"/>
    <s v="D1001"/>
    <x v="0"/>
    <s v="ドーム型テント（1～2人用）"/>
    <n v="15000"/>
    <n v="2"/>
    <n v="30000"/>
  </r>
  <r>
    <n v="1243"/>
    <d v="2016-12-06T00:00:00"/>
    <s v="T1001"/>
    <x v="0"/>
    <s v="D1002"/>
    <x v="0"/>
    <s v="ドーム型テント（2～3人用）"/>
    <n v="18500"/>
    <n v="1"/>
    <n v="18500"/>
  </r>
  <r>
    <n v="1244"/>
    <d v="2016-12-06T00:00:00"/>
    <s v="T1001"/>
    <x v="0"/>
    <s v="D1001"/>
    <x v="0"/>
    <s v="ドーム型テント（1～2人用）"/>
    <n v="15000"/>
    <n v="1"/>
    <n v="15000"/>
  </r>
  <r>
    <n v="1245"/>
    <d v="2016-12-06T00:00:00"/>
    <s v="T1002"/>
    <x v="1"/>
    <s v="K1002"/>
    <x v="1"/>
    <s v="キッチンテーブルセット"/>
    <n v="15000"/>
    <n v="1"/>
    <n v="15000"/>
  </r>
  <r>
    <n v="1246"/>
    <d v="2016-12-06T00:00:00"/>
    <s v="T1003"/>
    <x v="2"/>
    <s v="D1002"/>
    <x v="0"/>
    <s v="ドーム型テント（2～3人用）"/>
    <n v="18500"/>
    <n v="2"/>
    <n v="37000"/>
  </r>
  <r>
    <n v="1247"/>
    <d v="2016-12-07T00:00:00"/>
    <s v="T1001"/>
    <x v="0"/>
    <s v="K1001"/>
    <x v="1"/>
    <s v="バーベキューコンロ"/>
    <n v="7800"/>
    <n v="1"/>
    <n v="7800"/>
  </r>
  <r>
    <n v="1248"/>
    <d v="2016-12-07T00:00:00"/>
    <s v="T1002"/>
    <x v="1"/>
    <s v="D1001"/>
    <x v="0"/>
    <s v="ドーム型テント（1～2人用）"/>
    <n v="15000"/>
    <n v="1"/>
    <n v="15000"/>
  </r>
  <r>
    <n v="1249"/>
    <d v="2016-12-07T00:00:00"/>
    <s v="T1002"/>
    <x v="1"/>
    <s v="K1001"/>
    <x v="1"/>
    <s v="バーベキューコンロ"/>
    <n v="7800"/>
    <n v="1"/>
    <n v="7800"/>
  </r>
  <r>
    <n v="1250"/>
    <d v="2016-12-07T00:00:00"/>
    <s v="T1003"/>
    <x v="2"/>
    <s v="D1003"/>
    <x v="0"/>
    <s v="折り畳み式ハンモック"/>
    <n v="12000"/>
    <n v="1"/>
    <n v="12000"/>
  </r>
  <r>
    <n v="1251"/>
    <d v="2016-12-08T00:00:00"/>
    <s v="T1001"/>
    <x v="0"/>
    <s v="P1002"/>
    <x v="2"/>
    <s v="レジャーシート"/>
    <n v="5000"/>
    <n v="1"/>
    <n v="5000"/>
  </r>
  <r>
    <n v="1252"/>
    <d v="2016-12-08T00:00:00"/>
    <s v="T1001"/>
    <x v="0"/>
    <s v="D1002"/>
    <x v="0"/>
    <s v="ドーム型テント（2～3人用）"/>
    <n v="18500"/>
    <n v="1"/>
    <n v="18500"/>
  </r>
  <r>
    <n v="1253"/>
    <d v="2016-12-08T00:00:00"/>
    <s v="T1002"/>
    <x v="1"/>
    <s v="D1001"/>
    <x v="0"/>
    <s v="ドーム型テント（1～2人用）"/>
    <n v="15000"/>
    <n v="2"/>
    <n v="30000"/>
  </r>
  <r>
    <n v="1254"/>
    <d v="2016-12-08T00:00:00"/>
    <s v="T1002"/>
    <x v="1"/>
    <s v="K1002"/>
    <x v="1"/>
    <s v="キッチンテーブルセット"/>
    <n v="15000"/>
    <n v="1"/>
    <n v="15000"/>
  </r>
  <r>
    <n v="1255"/>
    <d v="2016-12-08T00:00:00"/>
    <s v="T1003"/>
    <x v="2"/>
    <s v="K1001"/>
    <x v="1"/>
    <s v="バーベキューコンロ"/>
    <n v="7800"/>
    <n v="1"/>
    <n v="7800"/>
  </r>
  <r>
    <n v="1256"/>
    <d v="2016-12-09T00:00:00"/>
    <s v="T1001"/>
    <x v="0"/>
    <s v="P1001"/>
    <x v="2"/>
    <s v="パラソルセット"/>
    <n v="6800"/>
    <n v="1"/>
    <n v="6800"/>
  </r>
  <r>
    <n v="1257"/>
    <d v="2016-12-09T00:00:00"/>
    <s v="T1001"/>
    <x v="0"/>
    <s v="D1002"/>
    <x v="0"/>
    <s v="ドーム型テント（2～3人用）"/>
    <n v="18500"/>
    <n v="1"/>
    <n v="18500"/>
  </r>
  <r>
    <n v="1258"/>
    <d v="2016-12-09T00:00:00"/>
    <s v="T1002"/>
    <x v="1"/>
    <s v="D1001"/>
    <x v="0"/>
    <s v="ドーム型テント（1～2人用）"/>
    <n v="15000"/>
    <n v="1"/>
    <n v="15000"/>
  </r>
  <r>
    <n v="1259"/>
    <d v="2016-12-09T00:00:00"/>
    <s v="T1002"/>
    <x v="1"/>
    <s v="D1001"/>
    <x v="0"/>
    <s v="ドーム型テント（1～2人用）"/>
    <n v="15000"/>
    <n v="4"/>
    <n v="60000"/>
  </r>
  <r>
    <n v="1260"/>
    <d v="2016-12-09T00:00:00"/>
    <s v="T1003"/>
    <x v="2"/>
    <s v="K1002"/>
    <x v="1"/>
    <s v="キッチンテーブルセット"/>
    <n v="15000"/>
    <n v="1"/>
    <n v="15000"/>
  </r>
  <r>
    <n v="1261"/>
    <d v="2016-12-10T00:00:00"/>
    <s v="T1001"/>
    <x v="0"/>
    <s v="K1001"/>
    <x v="1"/>
    <s v="バーベキューコンロ"/>
    <n v="7800"/>
    <n v="1"/>
    <n v="7800"/>
  </r>
  <r>
    <n v="1262"/>
    <d v="2016-12-10T00:00:00"/>
    <s v="T1002"/>
    <x v="1"/>
    <s v="D1001"/>
    <x v="0"/>
    <s v="ドーム型テント（1～2人用）"/>
    <n v="15000"/>
    <n v="1"/>
    <n v="15000"/>
  </r>
  <r>
    <n v="1263"/>
    <d v="2016-12-10T00:00:00"/>
    <s v="T1003"/>
    <x v="2"/>
    <s v="D1003"/>
    <x v="0"/>
    <s v="折り畳み式ハンモック"/>
    <n v="12000"/>
    <n v="1"/>
    <n v="12000"/>
  </r>
  <r>
    <n v="1264"/>
    <d v="2016-12-11T00:00:00"/>
    <s v="T1001"/>
    <x v="0"/>
    <s v="D1001"/>
    <x v="0"/>
    <s v="ドーム型テント（1～2人用）"/>
    <n v="15000"/>
    <n v="1"/>
    <n v="15000"/>
  </r>
  <r>
    <n v="1265"/>
    <d v="2016-12-11T00:00:00"/>
    <s v="T1001"/>
    <x v="0"/>
    <s v="D1002"/>
    <x v="0"/>
    <s v="ドーム型テント（2～3人用）"/>
    <n v="18500"/>
    <n v="1"/>
    <n v="18500"/>
  </r>
  <r>
    <n v="1266"/>
    <d v="2016-12-11T00:00:00"/>
    <s v="T1002"/>
    <x v="1"/>
    <s v="K1001"/>
    <x v="1"/>
    <s v="バーベキューコンロ"/>
    <n v="7800"/>
    <n v="1"/>
    <n v="7800"/>
  </r>
  <r>
    <n v="1267"/>
    <d v="2016-12-11T00:00:00"/>
    <s v="T1003"/>
    <x v="2"/>
    <s v="K1001"/>
    <x v="1"/>
    <s v="バーベキューコンロ"/>
    <n v="7800"/>
    <n v="1"/>
    <n v="7800"/>
  </r>
  <r>
    <n v="1268"/>
    <d v="2016-12-12T00:00:00"/>
    <s v="T1001"/>
    <x v="0"/>
    <s v="D1002"/>
    <x v="0"/>
    <s v="ドーム型テント（2～3人用）"/>
    <n v="18500"/>
    <n v="1"/>
    <n v="18500"/>
  </r>
  <r>
    <n v="1269"/>
    <d v="2016-12-12T00:00:00"/>
    <s v="T1001"/>
    <x v="0"/>
    <s v="D1001"/>
    <x v="0"/>
    <s v="ドーム型テント（1～2人用）"/>
    <n v="15000"/>
    <n v="2"/>
    <n v="30000"/>
  </r>
  <r>
    <n v="1270"/>
    <d v="2016-12-12T00:00:00"/>
    <s v="T1002"/>
    <x v="1"/>
    <s v="P1002"/>
    <x v="2"/>
    <s v="レジャーシート"/>
    <n v="5000"/>
    <n v="1"/>
    <n v="5000"/>
  </r>
  <r>
    <n v="1271"/>
    <d v="2016-12-12T00:00:00"/>
    <s v="T1003"/>
    <x v="2"/>
    <s v="K1001"/>
    <x v="1"/>
    <s v="バーベキューコンロ"/>
    <n v="7800"/>
    <n v="1"/>
    <n v="7800"/>
  </r>
  <r>
    <n v="1272"/>
    <d v="2016-12-13T00:00:00"/>
    <s v="T1001"/>
    <x v="0"/>
    <s v="D1002"/>
    <x v="0"/>
    <s v="ドーム型テント（2～3人用）"/>
    <n v="18500"/>
    <n v="1"/>
    <n v="18500"/>
  </r>
  <r>
    <n v="1273"/>
    <d v="2016-12-13T00:00:00"/>
    <s v="T1001"/>
    <x v="0"/>
    <s v="K1002"/>
    <x v="1"/>
    <s v="キッチンテーブルセット"/>
    <n v="15000"/>
    <n v="1"/>
    <n v="15000"/>
  </r>
  <r>
    <n v="1274"/>
    <d v="2016-12-13T00:00:00"/>
    <s v="T1002"/>
    <x v="1"/>
    <s v="K1001"/>
    <x v="1"/>
    <s v="バーベキューコンロ"/>
    <n v="7800"/>
    <n v="2"/>
    <n v="15600"/>
  </r>
  <r>
    <n v="1275"/>
    <d v="2016-12-13T00:00:00"/>
    <s v="T1003"/>
    <x v="2"/>
    <s v="P1001"/>
    <x v="2"/>
    <s v="パラソルセット"/>
    <n v="6800"/>
    <n v="1"/>
    <n v="6800"/>
  </r>
  <r>
    <n v="1276"/>
    <d v="2016-12-14T00:00:00"/>
    <s v="T1001"/>
    <x v="0"/>
    <s v="D1001"/>
    <x v="0"/>
    <s v="ドーム型テント（1～2人用）"/>
    <n v="15000"/>
    <n v="1"/>
    <n v="15000"/>
  </r>
  <r>
    <n v="1277"/>
    <d v="2016-12-14T00:00:00"/>
    <s v="T1001"/>
    <x v="0"/>
    <s v="D1001"/>
    <x v="0"/>
    <s v="ドーム型テント（1～2人用）"/>
    <n v="15000"/>
    <n v="1"/>
    <n v="15000"/>
  </r>
  <r>
    <n v="1278"/>
    <d v="2016-12-14T00:00:00"/>
    <s v="T1002"/>
    <x v="1"/>
    <s v="K1001"/>
    <x v="1"/>
    <s v="バーベキューコンロ"/>
    <n v="7800"/>
    <n v="1"/>
    <n v="7800"/>
  </r>
  <r>
    <n v="1279"/>
    <d v="2016-12-14T00:00:00"/>
    <s v="T1003"/>
    <x v="2"/>
    <s v="D1001"/>
    <x v="0"/>
    <s v="ドーム型テント（1～2人用）"/>
    <n v="15000"/>
    <n v="1"/>
    <n v="15000"/>
  </r>
  <r>
    <n v="1280"/>
    <d v="2016-12-15T00:00:00"/>
    <s v="T1001"/>
    <x v="0"/>
    <s v="D1002"/>
    <x v="0"/>
    <s v="ドーム型テント（2～3人用）"/>
    <n v="18500"/>
    <n v="2"/>
    <n v="37000"/>
  </r>
  <r>
    <n v="1281"/>
    <d v="2016-12-15T00:00:00"/>
    <s v="T1002"/>
    <x v="1"/>
    <s v="D1002"/>
    <x v="0"/>
    <s v="ドーム型テント（2～3人用）"/>
    <n v="18500"/>
    <n v="1"/>
    <n v="18500"/>
  </r>
  <r>
    <n v="1282"/>
    <d v="2016-12-15T00:00:00"/>
    <s v="T1002"/>
    <x v="1"/>
    <s v="K1001"/>
    <x v="1"/>
    <s v="バーベキューコンロ"/>
    <n v="7800"/>
    <n v="1"/>
    <n v="7800"/>
  </r>
  <r>
    <n v="1283"/>
    <d v="2016-12-15T00:00:00"/>
    <s v="T1003"/>
    <x v="2"/>
    <s v="D1001"/>
    <x v="0"/>
    <s v="ドーム型テント（1～2人用）"/>
    <n v="15000"/>
    <n v="1"/>
    <n v="15000"/>
  </r>
  <r>
    <n v="1284"/>
    <d v="2016-12-16T00:00:00"/>
    <s v="T1001"/>
    <x v="0"/>
    <s v="K1001"/>
    <x v="1"/>
    <s v="バーベキューコンロ"/>
    <n v="7800"/>
    <n v="1"/>
    <n v="7800"/>
  </r>
  <r>
    <n v="1285"/>
    <d v="2016-12-16T00:00:00"/>
    <s v="T1001"/>
    <x v="0"/>
    <s v="D1003"/>
    <x v="0"/>
    <s v="折り畳み式ハンモック"/>
    <n v="12000"/>
    <n v="1"/>
    <n v="12000"/>
  </r>
  <r>
    <n v="1286"/>
    <d v="2016-12-16T00:00:00"/>
    <s v="T1002"/>
    <x v="1"/>
    <s v="K1002"/>
    <x v="1"/>
    <s v="キッチンテーブルセット"/>
    <n v="15000"/>
    <n v="2"/>
    <n v="30000"/>
  </r>
  <r>
    <n v="1287"/>
    <d v="2016-12-16T00:00:00"/>
    <s v="T1003"/>
    <x v="2"/>
    <s v="D1002"/>
    <x v="0"/>
    <s v="ドーム型テント（2～3人用）"/>
    <n v="18500"/>
    <n v="1"/>
    <n v="18500"/>
  </r>
  <r>
    <n v="1288"/>
    <d v="2016-12-17T00:00:00"/>
    <s v="T1001"/>
    <x v="0"/>
    <s v="D1002"/>
    <x v="0"/>
    <s v="ドーム型テント（2～3人用）"/>
    <n v="18500"/>
    <n v="1"/>
    <n v="18500"/>
  </r>
  <r>
    <n v="1289"/>
    <d v="2016-12-17T00:00:00"/>
    <s v="T1001"/>
    <x v="0"/>
    <s v="K1002"/>
    <x v="1"/>
    <s v="キッチンテーブルセット"/>
    <n v="15000"/>
    <n v="1"/>
    <n v="15000"/>
  </r>
  <r>
    <n v="1290"/>
    <d v="2016-12-17T00:00:00"/>
    <s v="T1002"/>
    <x v="1"/>
    <s v="P1002"/>
    <x v="2"/>
    <s v="レジャーシート"/>
    <n v="5000"/>
    <n v="1"/>
    <n v="5000"/>
  </r>
  <r>
    <n v="1291"/>
    <d v="2016-12-17T00:00:00"/>
    <s v="T1003"/>
    <x v="2"/>
    <s v="D1001"/>
    <x v="0"/>
    <s v="ドーム型テント（1～2人用）"/>
    <n v="15000"/>
    <n v="1"/>
    <n v="15000"/>
  </r>
  <r>
    <n v="1292"/>
    <d v="2016-12-18T00:00:00"/>
    <s v="T1001"/>
    <x v="0"/>
    <s v="P1001"/>
    <x v="2"/>
    <s v="パラソルセット"/>
    <n v="6800"/>
    <n v="2"/>
    <n v="13600"/>
  </r>
  <r>
    <n v="1293"/>
    <d v="2016-12-18T00:00:00"/>
    <s v="T1002"/>
    <x v="1"/>
    <s v="D1001"/>
    <x v="0"/>
    <s v="ドーム型テント（1～2人用）"/>
    <n v="15000"/>
    <n v="1"/>
    <n v="15000"/>
  </r>
  <r>
    <n v="1294"/>
    <d v="2016-12-18T00:00:00"/>
    <s v="T1003"/>
    <x v="2"/>
    <s v="K1001"/>
    <x v="1"/>
    <s v="バーベキューコンロ"/>
    <n v="7800"/>
    <n v="1"/>
    <n v="7800"/>
  </r>
  <r>
    <n v="1295"/>
    <d v="2016-12-19T00:00:00"/>
    <s v="T1001"/>
    <x v="0"/>
    <s v="D1002"/>
    <x v="0"/>
    <s v="ドーム型テント（2～3人用）"/>
    <n v="18500"/>
    <n v="1"/>
    <n v="18500"/>
  </r>
  <r>
    <n v="1296"/>
    <d v="2016-12-19T00:00:00"/>
    <s v="T1001"/>
    <x v="0"/>
    <s v="D1001"/>
    <x v="0"/>
    <s v="ドーム型テント（1～2人用）"/>
    <n v="15000"/>
    <n v="1"/>
    <n v="15000"/>
  </r>
  <r>
    <n v="1297"/>
    <d v="2016-12-19T00:00:00"/>
    <s v="T1002"/>
    <x v="1"/>
    <s v="K1001"/>
    <x v="1"/>
    <s v="バーベキューコンロ"/>
    <n v="7800"/>
    <n v="1"/>
    <n v="7800"/>
  </r>
  <r>
    <n v="1298"/>
    <d v="2016-12-19T00:00:00"/>
    <s v="T1003"/>
    <x v="2"/>
    <s v="K1001"/>
    <x v="1"/>
    <s v="バーベキューコンロ"/>
    <n v="7800"/>
    <n v="2"/>
    <n v="15600"/>
  </r>
  <r>
    <n v="1299"/>
    <d v="2016-12-20T00:00:00"/>
    <s v="T1001"/>
    <x v="0"/>
    <s v="D1001"/>
    <x v="0"/>
    <s v="ドーム型テント（1～2人用）"/>
    <n v="15000"/>
    <n v="1"/>
    <n v="15000"/>
  </r>
  <r>
    <n v="1300"/>
    <d v="2016-12-20T00:00:00"/>
    <s v="T1001"/>
    <x v="0"/>
    <s v="D1002"/>
    <x v="0"/>
    <s v="ドーム型テント（2～3人用）"/>
    <n v="18500"/>
    <n v="1"/>
    <n v="18500"/>
  </r>
  <r>
    <n v="1301"/>
    <d v="2016-12-20T00:00:00"/>
    <s v="T1002"/>
    <x v="1"/>
    <s v="D1001"/>
    <x v="0"/>
    <s v="ドーム型テント（1～2人用）"/>
    <n v="15000"/>
    <n v="1"/>
    <n v="15000"/>
  </r>
  <r>
    <n v="1302"/>
    <d v="2016-12-20T00:00:00"/>
    <s v="T1002"/>
    <x v="1"/>
    <s v="K1001"/>
    <x v="1"/>
    <s v="バーベキューコンロ"/>
    <n v="7800"/>
    <n v="1"/>
    <n v="7800"/>
  </r>
  <r>
    <n v="1303"/>
    <d v="2016-12-20T00:00:00"/>
    <s v="T1003"/>
    <x v="2"/>
    <s v="D1002"/>
    <x v="0"/>
    <s v="ドーム型テント（2～3人用）"/>
    <n v="18500"/>
    <n v="1"/>
    <n v="18500"/>
  </r>
  <r>
    <n v="1304"/>
    <d v="2016-12-21T00:00:00"/>
    <s v="T1001"/>
    <x v="0"/>
    <s v="K1002"/>
    <x v="1"/>
    <s v="キッチンテーブルセット"/>
    <n v="15000"/>
    <n v="1"/>
    <n v="15000"/>
  </r>
  <r>
    <n v="1305"/>
    <d v="2016-12-21T00:00:00"/>
    <s v="T1001"/>
    <x v="0"/>
    <s v="D1001"/>
    <x v="0"/>
    <s v="ドーム型テント（1～2人用）"/>
    <n v="15000"/>
    <n v="2"/>
    <n v="30000"/>
  </r>
  <r>
    <n v="1306"/>
    <d v="2016-12-21T00:00:00"/>
    <s v="T1002"/>
    <x v="1"/>
    <s v="K1002"/>
    <x v="1"/>
    <s v="キッチンテーブルセット"/>
    <n v="15000"/>
    <n v="1"/>
    <n v="15000"/>
  </r>
  <r>
    <n v="1307"/>
    <d v="2016-12-21T00:00:00"/>
    <s v="T1003"/>
    <x v="2"/>
    <s v="D1003"/>
    <x v="0"/>
    <s v="折り畳み式ハンモック"/>
    <n v="12000"/>
    <n v="1"/>
    <n v="12000"/>
  </r>
  <r>
    <n v="1308"/>
    <d v="2016-12-22T00:00:00"/>
    <s v="T1001"/>
    <x v="0"/>
    <s v="D1002"/>
    <x v="0"/>
    <s v="ドーム型テント（2～3人用）"/>
    <n v="18500"/>
    <n v="1"/>
    <n v="18500"/>
  </r>
  <r>
    <n v="1309"/>
    <d v="2016-12-22T00:00:00"/>
    <s v="T1001"/>
    <x v="0"/>
    <s v="K1001"/>
    <x v="1"/>
    <s v="バーベキューコンロ"/>
    <n v="7800"/>
    <n v="1"/>
    <n v="7800"/>
  </r>
  <r>
    <n v="1310"/>
    <d v="2016-12-22T00:00:00"/>
    <s v="T1002"/>
    <x v="1"/>
    <s v="P1001"/>
    <x v="2"/>
    <s v="パラソルセット"/>
    <n v="6800"/>
    <n v="1"/>
    <n v="6800"/>
  </r>
  <r>
    <n v="1311"/>
    <d v="2016-12-22T00:00:00"/>
    <s v="T1003"/>
    <x v="2"/>
    <s v="K1001"/>
    <x v="1"/>
    <s v="バーベキューコンロ"/>
    <n v="7800"/>
    <n v="1"/>
    <n v="7800"/>
  </r>
  <r>
    <n v="1312"/>
    <d v="2016-12-23T00:00:00"/>
    <s v="T1001"/>
    <x v="0"/>
    <s v="P1002"/>
    <x v="2"/>
    <s v="レジャーシート"/>
    <n v="5000"/>
    <n v="1"/>
    <n v="5000"/>
  </r>
  <r>
    <n v="1313"/>
    <d v="2016-12-23T00:00:00"/>
    <s v="T1001"/>
    <x v="0"/>
    <s v="D1001"/>
    <x v="0"/>
    <s v="ドーム型テント（1～2人用）"/>
    <n v="15000"/>
    <n v="1"/>
    <n v="15000"/>
  </r>
  <r>
    <n v="1314"/>
    <d v="2016-12-23T00:00:00"/>
    <s v="T1001"/>
    <x v="0"/>
    <s v="D1002"/>
    <x v="0"/>
    <s v="ドーム型テント（2～3人用）"/>
    <n v="18500"/>
    <n v="1"/>
    <n v="18500"/>
  </r>
  <r>
    <n v="1315"/>
    <d v="2016-12-23T00:00:00"/>
    <s v="T1002"/>
    <x v="1"/>
    <s v="D1002"/>
    <x v="0"/>
    <s v="ドーム型テント（2～3人用）"/>
    <n v="18500"/>
    <n v="1"/>
    <n v="18500"/>
  </r>
  <r>
    <n v="1316"/>
    <d v="2016-12-23T00:00:00"/>
    <s v="T1003"/>
    <x v="2"/>
    <s v="K1002"/>
    <x v="1"/>
    <s v="キッチンテーブルセット"/>
    <n v="15000"/>
    <n v="1"/>
    <n v="15000"/>
  </r>
  <r>
    <n v="1317"/>
    <d v="2016-12-24T00:00:00"/>
    <s v="T1001"/>
    <x v="0"/>
    <s v="K1001"/>
    <x v="1"/>
    <s v="バーベキューコンロ"/>
    <n v="7800"/>
    <n v="1"/>
    <n v="7800"/>
  </r>
  <r>
    <n v="1318"/>
    <d v="2016-12-24T00:00:00"/>
    <s v="T1001"/>
    <x v="0"/>
    <s v="D1001"/>
    <x v="0"/>
    <s v="ドーム型テント（1～2人用）"/>
    <n v="15000"/>
    <n v="4"/>
    <n v="60000"/>
  </r>
  <r>
    <n v="1319"/>
    <d v="2016-12-24T00:00:00"/>
    <s v="T1001"/>
    <x v="0"/>
    <s v="D1001"/>
    <x v="0"/>
    <s v="ドーム型テント（1～2人用）"/>
    <n v="15000"/>
    <n v="1"/>
    <n v="15000"/>
  </r>
  <r>
    <n v="1320"/>
    <d v="2016-12-24T00:00:00"/>
    <s v="T1001"/>
    <x v="0"/>
    <s v="D1001"/>
    <x v="0"/>
    <s v="ドーム型テント（1～2人用）"/>
    <n v="15000"/>
    <n v="1"/>
    <n v="15000"/>
  </r>
  <r>
    <n v="1321"/>
    <d v="2016-12-24T00:00:00"/>
    <s v="T1001"/>
    <x v="0"/>
    <s v="D1002"/>
    <x v="0"/>
    <s v="ドーム型テント（2～3人用）"/>
    <n v="18500"/>
    <n v="1"/>
    <n v="18500"/>
  </r>
  <r>
    <n v="1322"/>
    <d v="2016-12-24T00:00:00"/>
    <s v="T1002"/>
    <x v="1"/>
    <s v="K1001"/>
    <x v="1"/>
    <s v="バーベキューコンロ"/>
    <n v="7800"/>
    <n v="1"/>
    <n v="7800"/>
  </r>
  <r>
    <n v="1323"/>
    <d v="2016-12-24T00:00:00"/>
    <s v="T1002"/>
    <x v="1"/>
    <s v="D1002"/>
    <x v="0"/>
    <s v="ドーム型テント（2～3人用）"/>
    <n v="18500"/>
    <n v="1"/>
    <n v="18500"/>
  </r>
  <r>
    <n v="1324"/>
    <d v="2016-12-24T00:00:00"/>
    <s v="T1003"/>
    <x v="2"/>
    <s v="D1001"/>
    <x v="0"/>
    <s v="ドーム型テント（1～2人用）"/>
    <n v="15000"/>
    <n v="1"/>
    <n v="15000"/>
  </r>
  <r>
    <n v="1325"/>
    <d v="2016-12-24T00:00:00"/>
    <s v="T1003"/>
    <x v="2"/>
    <s v="D1002"/>
    <x v="0"/>
    <s v="ドーム型テント（2～3人用）"/>
    <n v="18500"/>
    <n v="1"/>
    <n v="18500"/>
  </r>
  <r>
    <n v="1326"/>
    <d v="2016-12-25T00:00:00"/>
    <s v="T1001"/>
    <x v="0"/>
    <s v="K1002"/>
    <x v="1"/>
    <s v="キッチンテーブルセット"/>
    <n v="15000"/>
    <n v="1"/>
    <n v="15000"/>
  </r>
  <r>
    <n v="1327"/>
    <d v="2016-12-25T00:00:00"/>
    <s v="T1001"/>
    <x v="0"/>
    <s v="D1001"/>
    <x v="0"/>
    <s v="ドーム型テント（1～2人用）"/>
    <n v="15000"/>
    <n v="2"/>
    <n v="30000"/>
  </r>
  <r>
    <n v="1328"/>
    <d v="2016-12-25T00:00:00"/>
    <s v="T1001"/>
    <x v="0"/>
    <s v="P1001"/>
    <x v="2"/>
    <s v="パラソルセット"/>
    <n v="6800"/>
    <n v="1"/>
    <n v="6800"/>
  </r>
  <r>
    <n v="1329"/>
    <d v="2016-12-25T00:00:00"/>
    <s v="T1001"/>
    <x v="0"/>
    <s v="K1001"/>
    <x v="1"/>
    <s v="バーベキューコンロ"/>
    <n v="7800"/>
    <n v="1"/>
    <n v="7800"/>
  </r>
  <r>
    <n v="1330"/>
    <d v="2016-12-25T00:00:00"/>
    <s v="T1001"/>
    <x v="0"/>
    <s v="K1002"/>
    <x v="1"/>
    <s v="キッチンテーブルセット"/>
    <n v="15000"/>
    <n v="1"/>
    <n v="15000"/>
  </r>
  <r>
    <n v="1331"/>
    <d v="2016-12-25T00:00:00"/>
    <s v="T1002"/>
    <x v="1"/>
    <s v="D1002"/>
    <x v="0"/>
    <s v="ドーム型テント（2～3人用）"/>
    <n v="18500"/>
    <n v="1"/>
    <n v="18500"/>
  </r>
  <r>
    <n v="1332"/>
    <d v="2016-12-25T00:00:00"/>
    <s v="T1002"/>
    <x v="1"/>
    <s v="D1001"/>
    <x v="0"/>
    <s v="ドーム型テント（1～2人用）"/>
    <n v="15000"/>
    <n v="1"/>
    <n v="15000"/>
  </r>
  <r>
    <n v="1333"/>
    <d v="2016-12-25T00:00:00"/>
    <s v="T1003"/>
    <x v="2"/>
    <s v="D1001"/>
    <x v="0"/>
    <s v="ドーム型テント（1～2人用）"/>
    <n v="15000"/>
    <n v="1"/>
    <n v="15000"/>
  </r>
  <r>
    <n v="1334"/>
    <d v="2016-12-25T00:00:00"/>
    <s v="T1003"/>
    <x v="2"/>
    <s v="P1002"/>
    <x v="2"/>
    <s v="レジャーシート"/>
    <n v="5000"/>
    <n v="1"/>
    <n v="5000"/>
  </r>
  <r>
    <n v="1335"/>
    <d v="2016-12-25T00:00:00"/>
    <s v="T1003"/>
    <x v="2"/>
    <s v="D1003"/>
    <x v="0"/>
    <s v="折り畳み式ハンモック"/>
    <n v="12000"/>
    <n v="1"/>
    <n v="12000"/>
  </r>
  <r>
    <n v="1336"/>
    <d v="2016-12-26T00:00:00"/>
    <s v="T1001"/>
    <x v="0"/>
    <s v="D1002"/>
    <x v="0"/>
    <s v="ドーム型テント（2～3人用）"/>
    <n v="18500"/>
    <n v="1"/>
    <n v="18500"/>
  </r>
  <r>
    <n v="1337"/>
    <d v="2016-12-26T00:00:00"/>
    <s v="T1001"/>
    <x v="0"/>
    <s v="D1002"/>
    <x v="0"/>
    <s v="ドーム型テント（2～3人用）"/>
    <n v="18500"/>
    <n v="1"/>
    <n v="18500"/>
  </r>
  <r>
    <n v="1338"/>
    <d v="2016-12-26T00:00:00"/>
    <s v="T1002"/>
    <x v="1"/>
    <s v="D1001"/>
    <x v="0"/>
    <s v="ドーム型テント（1～2人用）"/>
    <n v="15000"/>
    <n v="1"/>
    <n v="15000"/>
  </r>
  <r>
    <n v="1339"/>
    <d v="2016-12-26T00:00:00"/>
    <s v="T1002"/>
    <x v="1"/>
    <s v="D1001"/>
    <x v="0"/>
    <s v="ドーム型テント（1～2人用）"/>
    <n v="15000"/>
    <n v="1"/>
    <n v="15000"/>
  </r>
  <r>
    <n v="1340"/>
    <d v="2016-12-26T00:00:00"/>
    <s v="T1003"/>
    <x v="2"/>
    <s v="K1001"/>
    <x v="1"/>
    <s v="バーベキューコンロ"/>
    <n v="7800"/>
    <n v="1"/>
    <n v="7800"/>
  </r>
  <r>
    <n v="1341"/>
    <d v="2016-12-27T00:00:00"/>
    <s v="T1001"/>
    <x v="0"/>
    <s v="D1001"/>
    <x v="0"/>
    <s v="ドーム型テント（1～2人用）"/>
    <n v="15000"/>
    <n v="1"/>
    <n v="15000"/>
  </r>
  <r>
    <n v="1342"/>
    <d v="2016-12-27T00:00:00"/>
    <s v="T1001"/>
    <x v="0"/>
    <s v="D1002"/>
    <x v="0"/>
    <s v="ドーム型テント（2～3人用）"/>
    <n v="18500"/>
    <n v="1"/>
    <n v="18500"/>
  </r>
  <r>
    <n v="1343"/>
    <d v="2016-12-27T00:00:00"/>
    <s v="T1002"/>
    <x v="1"/>
    <s v="D1002"/>
    <x v="0"/>
    <s v="ドーム型テント（2～3人用）"/>
    <n v="18500"/>
    <n v="1"/>
    <n v="18500"/>
  </r>
  <r>
    <n v="1344"/>
    <d v="2016-12-27T00:00:00"/>
    <s v="T1002"/>
    <x v="1"/>
    <s v="K1001"/>
    <x v="1"/>
    <s v="バーベキューコンロ"/>
    <n v="7800"/>
    <n v="1"/>
    <n v="7800"/>
  </r>
  <r>
    <n v="1345"/>
    <d v="2016-12-27T00:00:00"/>
    <s v="T1003"/>
    <x v="2"/>
    <s v="D1003"/>
    <x v="0"/>
    <s v="折り畳み式ハンモック"/>
    <n v="12000"/>
    <n v="1"/>
    <n v="12000"/>
  </r>
  <r>
    <n v="1346"/>
    <d v="2016-12-28T00:00:00"/>
    <s v="T1001"/>
    <x v="0"/>
    <s v="D1001"/>
    <x v="0"/>
    <s v="ドーム型テント（1～2人用）"/>
    <n v="15000"/>
    <n v="2"/>
    <n v="30000"/>
  </r>
  <r>
    <n v="1347"/>
    <d v="2016-12-28T00:00:00"/>
    <s v="T1001"/>
    <x v="0"/>
    <s v="P1001"/>
    <x v="2"/>
    <s v="パラソルセット"/>
    <n v="6800"/>
    <n v="1"/>
    <n v="6800"/>
  </r>
  <r>
    <n v="1348"/>
    <d v="2016-12-28T00:00:00"/>
    <s v="T1002"/>
    <x v="1"/>
    <s v="K1002"/>
    <x v="1"/>
    <s v="キッチンテーブルセット"/>
    <n v="15000"/>
    <n v="1"/>
    <n v="15000"/>
  </r>
  <r>
    <n v="1349"/>
    <d v="2016-12-28T00:00:00"/>
    <s v="T1002"/>
    <x v="1"/>
    <s v="D1001"/>
    <x v="0"/>
    <s v="ドーム型テント（1～2人用）"/>
    <n v="15000"/>
    <n v="1"/>
    <n v="15000"/>
  </r>
  <r>
    <n v="1350"/>
    <d v="2016-12-28T00:00:00"/>
    <s v="T1003"/>
    <x v="2"/>
    <s v="K1001"/>
    <x v="1"/>
    <s v="バーベキューコンロ"/>
    <n v="7800"/>
    <n v="1"/>
    <n v="7800"/>
  </r>
  <r>
    <n v="1351"/>
    <d v="2016-12-29T00:00:00"/>
    <s v="T1001"/>
    <x v="0"/>
    <s v="P1002"/>
    <x v="2"/>
    <s v="レジャーシート"/>
    <n v="5000"/>
    <n v="1"/>
    <n v="5000"/>
  </r>
  <r>
    <n v="1352"/>
    <d v="2016-12-29T00:00:00"/>
    <s v="T1001"/>
    <x v="0"/>
    <s v="D1002"/>
    <x v="0"/>
    <s v="ドーム型テント（2～3人用）"/>
    <n v="18500"/>
    <n v="2"/>
    <n v="37000"/>
  </r>
  <r>
    <n v="1353"/>
    <d v="2016-12-29T00:00:00"/>
    <s v="T1002"/>
    <x v="1"/>
    <s v="D1001"/>
    <x v="0"/>
    <s v="ドーム型テント（1～2人用）"/>
    <n v="15000"/>
    <n v="1"/>
    <n v="15000"/>
  </r>
  <r>
    <n v="1354"/>
    <d v="2016-12-29T00:00:00"/>
    <s v="T1003"/>
    <x v="2"/>
    <s v="D1001"/>
    <x v="0"/>
    <s v="ドーム型テント（1～2人用）"/>
    <n v="15000"/>
    <n v="1"/>
    <n v="15000"/>
  </r>
  <r>
    <n v="1355"/>
    <d v="2016-12-30T00:00:00"/>
    <s v="T1001"/>
    <x v="0"/>
    <s v="D1001"/>
    <x v="0"/>
    <s v="ドーム型テント（1～2人用）"/>
    <n v="15000"/>
    <n v="1"/>
    <n v="15000"/>
  </r>
  <r>
    <n v="1356"/>
    <d v="2016-12-30T00:00:00"/>
    <s v="T1001"/>
    <x v="0"/>
    <s v="D1002"/>
    <x v="0"/>
    <s v="ドーム型テント（2～3人用）"/>
    <n v="18500"/>
    <n v="1"/>
    <n v="18500"/>
  </r>
  <r>
    <n v="1357"/>
    <d v="2016-12-30T00:00:00"/>
    <s v="T1002"/>
    <x v="1"/>
    <s v="P1001"/>
    <x v="2"/>
    <s v="パラソルセット"/>
    <n v="6800"/>
    <n v="1"/>
    <n v="6800"/>
  </r>
  <r>
    <n v="1358"/>
    <d v="2016-12-30T00:00:00"/>
    <s v="T1002"/>
    <x v="1"/>
    <s v="D1003"/>
    <x v="0"/>
    <s v="折り畳み式ハンモック"/>
    <n v="12000"/>
    <n v="1"/>
    <n v="12000"/>
  </r>
  <r>
    <n v="1359"/>
    <d v="2016-12-30T00:00:00"/>
    <s v="T1003"/>
    <x v="2"/>
    <s v="D1002"/>
    <x v="0"/>
    <s v="ドーム型テント（2～3人用）"/>
    <n v="18500"/>
    <n v="2"/>
    <n v="37000"/>
  </r>
  <r>
    <n v="1360"/>
    <d v="2016-12-31T00:00:00"/>
    <s v="T1001"/>
    <x v="0"/>
    <s v="D1001"/>
    <x v="0"/>
    <s v="ドーム型テント（1～2人用）"/>
    <n v="15000"/>
    <n v="1"/>
    <n v="15000"/>
  </r>
  <r>
    <n v="1361"/>
    <d v="2016-12-31T00:00:00"/>
    <s v="T1001"/>
    <x v="0"/>
    <s v="K1002"/>
    <x v="1"/>
    <s v="キッチンテーブルセット"/>
    <n v="15000"/>
    <n v="1"/>
    <n v="15000"/>
  </r>
  <r>
    <n v="1362"/>
    <d v="2016-12-31T00:00:00"/>
    <s v="T1002"/>
    <x v="1"/>
    <s v="K1001"/>
    <x v="1"/>
    <s v="バーベキューコンロ"/>
    <n v="7800"/>
    <n v="1"/>
    <n v="7800"/>
  </r>
  <r>
    <n v="1363"/>
    <d v="2016-12-31T00:00:00"/>
    <s v="T1003"/>
    <x v="2"/>
    <s v="D1002"/>
    <x v="0"/>
    <s v="ドーム型テント（2～3人用）"/>
    <n v="18500"/>
    <n v="1"/>
    <n v="18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8" firstHeaderRow="1" firstDataRow="2" firstDataCol="1"/>
  <pivotFields count="10">
    <pivotField showAll="0"/>
    <pivotField numFmtId="14" showAll="0"/>
    <pivotField showAll="0"/>
    <pivotField axis="axisCol" showAll="0">
      <items count="4">
        <item x="0"/>
        <item x="2"/>
        <item x="1"/>
        <item t="default"/>
      </items>
    </pivotField>
    <pivotField showAll="0"/>
    <pivotField axis="axisRow" showAll="0">
      <items count="4">
        <item x="0"/>
        <item x="1"/>
        <item x="2"/>
        <item t="default"/>
      </items>
    </pivotField>
    <pivotField showAll="0"/>
    <pivotField numFmtId="38" showAll="0"/>
    <pivotField numFmtId="38" showAll="0"/>
    <pivotField dataField="1" numFmtId="38" showAl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計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テーブル1" displayName="テーブル1" ref="A3:J366" totalsRowShown="0" dataDxfId="0" dataCellStyle="桁区切り">
  <autoFilter ref="A3:J366"/>
  <tableColumns count="10">
    <tableColumn id="1" name="明細番号"/>
    <tableColumn id="2" name="日付" dataDxfId="4"/>
    <tableColumn id="3" name="店舗番号"/>
    <tableColumn id="4" name="店舗名">
      <calculatedColumnFormula>VLOOKUP(C4,店舗リスト,2,FALSE)</calculatedColumnFormula>
    </tableColumn>
    <tableColumn id="5" name="商品番号"/>
    <tableColumn id="6" name="商品分類">
      <calculatedColumnFormula>VLOOKUP(E4,商品リスト,2,FALSE)</calculatedColumnFormula>
    </tableColumn>
    <tableColumn id="7" name="商品名">
      <calculatedColumnFormula>VLOOKUP(E4,商品リスト,3,FALSE)</calculatedColumnFormula>
    </tableColumn>
    <tableColumn id="8" name="価格" dataDxfId="3" dataCellStyle="桁区切り">
      <calculatedColumnFormula>VLOOKUP(E4,商品リスト,4,FALSE)</calculatedColumnFormula>
    </tableColumn>
    <tableColumn id="9" name="数量" dataDxfId="2" dataCellStyle="桁区切り"/>
    <tableColumn id="10" name="計" dataDxfId="1" dataCellStyle="桁区切り">
      <calculatedColumnFormula>H4*I4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8"/>
  <sheetViews>
    <sheetView tabSelected="1" workbookViewId="0">
      <selection activeCell="A3" sqref="A3"/>
    </sheetView>
  </sheetViews>
  <sheetFormatPr defaultRowHeight="18.75" x14ac:dyDescent="0.4"/>
  <cols>
    <col min="1" max="1" width="15.125" bestFit="1" customWidth="1"/>
    <col min="2" max="2" width="11.25" bestFit="1" customWidth="1"/>
    <col min="3" max="3" width="9.625" customWidth="1"/>
    <col min="4" max="4" width="9.625" bestFit="1" customWidth="1"/>
    <col min="5" max="5" width="9.625" customWidth="1"/>
  </cols>
  <sheetData>
    <row r="3" spans="1:5" x14ac:dyDescent="0.4">
      <c r="A3" s="7" t="s">
        <v>45</v>
      </c>
      <c r="B3" s="7" t="s">
        <v>46</v>
      </c>
    </row>
    <row r="4" spans="1:5" x14ac:dyDescent="0.4">
      <c r="A4" s="7" t="s">
        <v>43</v>
      </c>
      <c r="B4" t="s">
        <v>48</v>
      </c>
      <c r="C4" t="s">
        <v>47</v>
      </c>
      <c r="D4" t="s">
        <v>49</v>
      </c>
      <c r="E4" t="s">
        <v>44</v>
      </c>
    </row>
    <row r="5" spans="1:5" x14ac:dyDescent="0.4">
      <c r="A5" s="8" t="s">
        <v>23</v>
      </c>
      <c r="B5" s="10">
        <v>1900500</v>
      </c>
      <c r="C5" s="10">
        <v>969500</v>
      </c>
      <c r="D5" s="10">
        <v>1484000</v>
      </c>
      <c r="E5" s="10">
        <v>4354000</v>
      </c>
    </row>
    <row r="6" spans="1:5" x14ac:dyDescent="0.4">
      <c r="A6" s="8" t="s">
        <v>25</v>
      </c>
      <c r="B6" s="10">
        <v>594000</v>
      </c>
      <c r="C6" s="10">
        <v>298200</v>
      </c>
      <c r="D6" s="10">
        <v>398400</v>
      </c>
      <c r="E6" s="10">
        <v>1290600</v>
      </c>
    </row>
    <row r="7" spans="1:5" x14ac:dyDescent="0.4">
      <c r="A7" s="8" t="s">
        <v>27</v>
      </c>
      <c r="B7" s="10">
        <v>116600</v>
      </c>
      <c r="C7" s="10">
        <v>79000</v>
      </c>
      <c r="D7" s="10">
        <v>65800</v>
      </c>
      <c r="E7" s="10">
        <v>261400</v>
      </c>
    </row>
    <row r="8" spans="1:5" x14ac:dyDescent="0.4">
      <c r="A8" s="8" t="s">
        <v>44</v>
      </c>
      <c r="B8" s="10">
        <v>2611100</v>
      </c>
      <c r="C8" s="10">
        <v>1346700</v>
      </c>
      <c r="D8" s="10">
        <v>1948200</v>
      </c>
      <c r="E8" s="10">
        <v>5906000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opLeftCell="A4" workbookViewId="0">
      <selection activeCell="A3" sqref="A3"/>
    </sheetView>
  </sheetViews>
  <sheetFormatPr defaultRowHeight="18.75" x14ac:dyDescent="0.4"/>
  <cols>
    <col min="1" max="1" width="10.25" customWidth="1"/>
    <col min="2" max="2" width="11.375" style="1" bestFit="1" customWidth="1"/>
    <col min="3" max="3" width="10.25" style="1" customWidth="1"/>
    <col min="4" max="4" width="9" style="1" bestFit="1" customWidth="1"/>
    <col min="5" max="5" width="10.25" customWidth="1"/>
    <col min="6" max="6" width="15.125" bestFit="1" customWidth="1"/>
    <col min="7" max="7" width="27.625" bestFit="1" customWidth="1"/>
    <col min="8" max="8" width="7" style="6" bestFit="1" customWidth="1"/>
    <col min="9" max="9" width="6.5" style="6" customWidth="1"/>
    <col min="10" max="10" width="9.125" style="6" bestFit="1" customWidth="1"/>
  </cols>
  <sheetData>
    <row r="1" spans="1:10" x14ac:dyDescent="0.4">
      <c r="A1" s="4" t="s">
        <v>39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t="s">
        <v>3</v>
      </c>
      <c r="B3" t="s">
        <v>38</v>
      </c>
      <c r="C3" t="s">
        <v>7</v>
      </c>
      <c r="D3" t="s">
        <v>12</v>
      </c>
      <c r="E3" t="s">
        <v>1</v>
      </c>
      <c r="F3" t="s">
        <v>6</v>
      </c>
      <c r="G3" t="s">
        <v>0</v>
      </c>
      <c r="H3" t="s">
        <v>2</v>
      </c>
      <c r="I3" t="s">
        <v>4</v>
      </c>
      <c r="J3" t="s">
        <v>5</v>
      </c>
    </row>
    <row r="4" spans="1:10" x14ac:dyDescent="0.4">
      <c r="A4">
        <v>1001</v>
      </c>
      <c r="B4" s="1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x14ac:dyDescent="0.4">
      <c r="A5">
        <v>1002</v>
      </c>
      <c r="B5" s="1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>
        <v>1003</v>
      </c>
      <c r="B6" s="1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x14ac:dyDescent="0.4">
      <c r="A7">
        <v>1004</v>
      </c>
      <c r="B7" s="1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x14ac:dyDescent="0.4">
      <c r="A8">
        <v>1005</v>
      </c>
      <c r="B8" s="1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x14ac:dyDescent="0.4">
      <c r="A9">
        <v>1006</v>
      </c>
      <c r="B9" s="1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x14ac:dyDescent="0.4">
      <c r="A10">
        <v>1007</v>
      </c>
      <c r="B10" s="1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x14ac:dyDescent="0.4">
      <c r="A11">
        <v>1008</v>
      </c>
      <c r="B11" s="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x14ac:dyDescent="0.4">
      <c r="A12">
        <v>1009</v>
      </c>
      <c r="B12" s="1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x14ac:dyDescent="0.4">
      <c r="A13">
        <v>1010</v>
      </c>
      <c r="B13" s="1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x14ac:dyDescent="0.4">
      <c r="A14">
        <v>1011</v>
      </c>
      <c r="B14" s="1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6">
        <f t="shared" si="3"/>
        <v>7800</v>
      </c>
      <c r="I14" s="6">
        <v>1</v>
      </c>
      <c r="J14" s="6">
        <f t="shared" si="4"/>
        <v>7800</v>
      </c>
    </row>
    <row r="15" spans="1:10" x14ac:dyDescent="0.4">
      <c r="A15">
        <v>1012</v>
      </c>
      <c r="B15" s="1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6">
        <f t="shared" si="3"/>
        <v>12000</v>
      </c>
      <c r="I15" s="6">
        <v>1</v>
      </c>
      <c r="J15" s="6">
        <f t="shared" si="4"/>
        <v>12000</v>
      </c>
    </row>
    <row r="16" spans="1:10" x14ac:dyDescent="0.4">
      <c r="A16">
        <v>1013</v>
      </c>
      <c r="B16" s="1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6">
        <f t="shared" si="3"/>
        <v>18500</v>
      </c>
      <c r="I16" s="6">
        <v>2</v>
      </c>
      <c r="J16" s="6">
        <f t="shared" si="4"/>
        <v>37000</v>
      </c>
    </row>
    <row r="17" spans="1:10" x14ac:dyDescent="0.4">
      <c r="A17">
        <v>1014</v>
      </c>
      <c r="B17" s="1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6">
        <f t="shared" si="3"/>
        <v>15000</v>
      </c>
      <c r="I17" s="6">
        <v>1</v>
      </c>
      <c r="J17" s="6">
        <f t="shared" si="4"/>
        <v>15000</v>
      </c>
    </row>
    <row r="18" spans="1:10" x14ac:dyDescent="0.4">
      <c r="A18">
        <v>1015</v>
      </c>
      <c r="B18" s="1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x14ac:dyDescent="0.4">
      <c r="A19">
        <v>1016</v>
      </c>
      <c r="B19" s="1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x14ac:dyDescent="0.4">
      <c r="A20">
        <v>1017</v>
      </c>
      <c r="B20" s="1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x14ac:dyDescent="0.4">
      <c r="A21">
        <v>1018</v>
      </c>
      <c r="B21" s="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x14ac:dyDescent="0.4">
      <c r="A22">
        <v>1019</v>
      </c>
      <c r="B22" s="1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x14ac:dyDescent="0.4">
      <c r="A23">
        <v>1020</v>
      </c>
      <c r="B23" s="1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x14ac:dyDescent="0.4">
      <c r="A24">
        <v>1021</v>
      </c>
      <c r="B24" s="1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x14ac:dyDescent="0.4">
      <c r="A25">
        <v>1022</v>
      </c>
      <c r="B25" s="1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x14ac:dyDescent="0.4">
      <c r="A26">
        <v>1023</v>
      </c>
      <c r="B26" s="1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x14ac:dyDescent="0.4">
      <c r="A27">
        <v>1024</v>
      </c>
      <c r="B27" s="1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x14ac:dyDescent="0.4">
      <c r="A28">
        <v>1025</v>
      </c>
      <c r="B28" s="1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x14ac:dyDescent="0.4">
      <c r="A29">
        <v>1026</v>
      </c>
      <c r="B29" s="1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x14ac:dyDescent="0.4">
      <c r="A30">
        <v>1027</v>
      </c>
      <c r="B30" s="1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x14ac:dyDescent="0.4">
      <c r="A31">
        <v>1028</v>
      </c>
      <c r="B31" s="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>
        <v>1029</v>
      </c>
      <c r="B32" s="1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x14ac:dyDescent="0.4">
      <c r="A33">
        <v>1030</v>
      </c>
      <c r="B33" s="1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>
        <v>1031</v>
      </c>
      <c r="B34" s="1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>
        <v>1032</v>
      </c>
      <c r="B35" s="1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x14ac:dyDescent="0.4">
      <c r="A36">
        <v>1033</v>
      </c>
      <c r="B36" s="1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x14ac:dyDescent="0.4">
      <c r="A37">
        <v>1034</v>
      </c>
      <c r="B37" s="1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>
        <v>1035</v>
      </c>
      <c r="B38" s="1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x14ac:dyDescent="0.4">
      <c r="A39">
        <v>1036</v>
      </c>
      <c r="B39" s="1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x14ac:dyDescent="0.4">
      <c r="A40">
        <v>1037</v>
      </c>
      <c r="B40" s="1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x14ac:dyDescent="0.4">
      <c r="A41">
        <v>1038</v>
      </c>
      <c r="B41" s="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x14ac:dyDescent="0.4">
      <c r="A42">
        <v>1039</v>
      </c>
      <c r="B42" s="1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x14ac:dyDescent="0.4">
      <c r="A43">
        <v>1040</v>
      </c>
      <c r="B43" s="1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>
        <v>1041</v>
      </c>
      <c r="B44" s="1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x14ac:dyDescent="0.4">
      <c r="A45">
        <v>1042</v>
      </c>
      <c r="B45" s="1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x14ac:dyDescent="0.4">
      <c r="A46">
        <v>1043</v>
      </c>
      <c r="B46" s="1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x14ac:dyDescent="0.4">
      <c r="A47">
        <v>1044</v>
      </c>
      <c r="B47" s="1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x14ac:dyDescent="0.4">
      <c r="A48">
        <v>1045</v>
      </c>
      <c r="B48" s="1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x14ac:dyDescent="0.4">
      <c r="A49">
        <v>1046</v>
      </c>
      <c r="B49" s="1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>
        <v>1047</v>
      </c>
      <c r="B50" s="1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x14ac:dyDescent="0.4">
      <c r="A51">
        <v>1048</v>
      </c>
      <c r="B51" s="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x14ac:dyDescent="0.4">
      <c r="A52">
        <v>1049</v>
      </c>
      <c r="B52" s="1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x14ac:dyDescent="0.4">
      <c r="A53">
        <v>1050</v>
      </c>
      <c r="B53" s="1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x14ac:dyDescent="0.4">
      <c r="A54">
        <v>1051</v>
      </c>
      <c r="B54" s="1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x14ac:dyDescent="0.4">
      <c r="A55">
        <v>1052</v>
      </c>
      <c r="B55" s="1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x14ac:dyDescent="0.4">
      <c r="A56">
        <v>1053</v>
      </c>
      <c r="B56" s="1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x14ac:dyDescent="0.4">
      <c r="A57">
        <v>1054</v>
      </c>
      <c r="B57" s="1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x14ac:dyDescent="0.4">
      <c r="A58">
        <v>1055</v>
      </c>
      <c r="B58" s="1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>
        <v>1056</v>
      </c>
      <c r="B59" s="1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x14ac:dyDescent="0.4">
      <c r="A60">
        <v>1057</v>
      </c>
      <c r="B60" s="1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x14ac:dyDescent="0.4">
      <c r="A61">
        <v>1058</v>
      </c>
      <c r="B61" s="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x14ac:dyDescent="0.4">
      <c r="A62">
        <v>1059</v>
      </c>
      <c r="B62" s="1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x14ac:dyDescent="0.4">
      <c r="A63">
        <v>1060</v>
      </c>
      <c r="B63" s="1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x14ac:dyDescent="0.4">
      <c r="A64">
        <v>1061</v>
      </c>
      <c r="B64" s="1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x14ac:dyDescent="0.4">
      <c r="A65">
        <v>1062</v>
      </c>
      <c r="B65" s="1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x14ac:dyDescent="0.4">
      <c r="A66">
        <v>1063</v>
      </c>
      <c r="B66" s="1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x14ac:dyDescent="0.4">
      <c r="A67">
        <v>1064</v>
      </c>
      <c r="B67" s="1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x14ac:dyDescent="0.4">
      <c r="A68">
        <v>1065</v>
      </c>
      <c r="B68" s="1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x14ac:dyDescent="0.4">
      <c r="A69">
        <v>1066</v>
      </c>
      <c r="B69" s="1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x14ac:dyDescent="0.4">
      <c r="A70">
        <v>1067</v>
      </c>
      <c r="B70" s="1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x14ac:dyDescent="0.4">
      <c r="A71">
        <v>1068</v>
      </c>
      <c r="B71" s="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x14ac:dyDescent="0.4">
      <c r="A72">
        <v>1069</v>
      </c>
      <c r="B72" s="1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x14ac:dyDescent="0.4">
      <c r="A73">
        <v>1070</v>
      </c>
      <c r="B73" s="1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x14ac:dyDescent="0.4">
      <c r="A74">
        <v>1071</v>
      </c>
      <c r="B74" s="1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x14ac:dyDescent="0.4">
      <c r="A75">
        <v>1072</v>
      </c>
      <c r="B75" s="1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x14ac:dyDescent="0.4">
      <c r="A76">
        <v>1073</v>
      </c>
      <c r="B76" s="1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x14ac:dyDescent="0.4">
      <c r="A77">
        <v>1074</v>
      </c>
      <c r="B77" s="1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x14ac:dyDescent="0.4">
      <c r="A78">
        <v>1075</v>
      </c>
      <c r="B78" s="1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x14ac:dyDescent="0.4">
      <c r="A79">
        <v>1076</v>
      </c>
      <c r="B79" s="1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x14ac:dyDescent="0.4">
      <c r="A80">
        <v>1077</v>
      </c>
      <c r="B80" s="1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x14ac:dyDescent="0.4">
      <c r="A81">
        <v>1078</v>
      </c>
      <c r="B81" s="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x14ac:dyDescent="0.4">
      <c r="A82">
        <v>1079</v>
      </c>
      <c r="B82" s="1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x14ac:dyDescent="0.4">
      <c r="A83">
        <v>1080</v>
      </c>
      <c r="B83" s="1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>
        <v>1081</v>
      </c>
      <c r="B84" s="1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x14ac:dyDescent="0.4">
      <c r="A85">
        <v>1082</v>
      </c>
      <c r="B85" s="1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x14ac:dyDescent="0.4">
      <c r="A86">
        <v>1083</v>
      </c>
      <c r="B86" s="1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x14ac:dyDescent="0.4">
      <c r="A87">
        <v>1084</v>
      </c>
      <c r="B87" s="1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x14ac:dyDescent="0.4">
      <c r="A88">
        <v>1085</v>
      </c>
      <c r="B88" s="1">
        <v>42665</v>
      </c>
      <c r="C88" s="1" t="s">
        <v>40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x14ac:dyDescent="0.4">
      <c r="A89">
        <v>1086</v>
      </c>
      <c r="B89" s="1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x14ac:dyDescent="0.4">
      <c r="A90">
        <v>1087</v>
      </c>
      <c r="B90" s="1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x14ac:dyDescent="0.4">
      <c r="A91">
        <v>1088</v>
      </c>
      <c r="B91" s="1">
        <v>42666</v>
      </c>
      <c r="C91" s="1" t="s">
        <v>41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x14ac:dyDescent="0.4">
      <c r="A92">
        <v>1089</v>
      </c>
      <c r="B92" s="1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x14ac:dyDescent="0.4">
      <c r="A93">
        <v>1090</v>
      </c>
      <c r="B93" s="1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x14ac:dyDescent="0.4">
      <c r="A94">
        <v>1091</v>
      </c>
      <c r="B94" s="1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x14ac:dyDescent="0.4">
      <c r="A95">
        <v>1092</v>
      </c>
      <c r="B95" s="1">
        <v>42667</v>
      </c>
      <c r="C95" s="1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x14ac:dyDescent="0.4">
      <c r="A96">
        <v>1093</v>
      </c>
      <c r="B96" s="1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x14ac:dyDescent="0.4">
      <c r="A97">
        <v>1094</v>
      </c>
      <c r="B97" s="1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x14ac:dyDescent="0.4">
      <c r="A98">
        <v>1095</v>
      </c>
      <c r="B98" s="1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x14ac:dyDescent="0.4">
      <c r="A99">
        <v>1096</v>
      </c>
      <c r="B99" s="1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x14ac:dyDescent="0.4">
      <c r="A100">
        <v>1097</v>
      </c>
      <c r="B100" s="1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x14ac:dyDescent="0.4">
      <c r="A101">
        <v>1098</v>
      </c>
      <c r="B101" s="1">
        <v>42669</v>
      </c>
      <c r="C101" s="1" t="s">
        <v>41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x14ac:dyDescent="0.4">
      <c r="A102">
        <v>1099</v>
      </c>
      <c r="B102" s="1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x14ac:dyDescent="0.4">
      <c r="A103">
        <v>1100</v>
      </c>
      <c r="B103" s="1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x14ac:dyDescent="0.4">
      <c r="A104">
        <v>1101</v>
      </c>
      <c r="B104" s="1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x14ac:dyDescent="0.4">
      <c r="A105">
        <v>1102</v>
      </c>
      <c r="B105" s="1">
        <v>42670</v>
      </c>
      <c r="C105" s="1" t="s">
        <v>41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x14ac:dyDescent="0.4">
      <c r="A106">
        <v>1103</v>
      </c>
      <c r="B106" s="1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x14ac:dyDescent="0.4">
      <c r="A107">
        <v>1104</v>
      </c>
      <c r="B107" s="1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>
        <v>1105</v>
      </c>
      <c r="B108" s="1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x14ac:dyDescent="0.4">
      <c r="A109">
        <v>1106</v>
      </c>
      <c r="B109" s="1">
        <v>42671</v>
      </c>
      <c r="C109" s="1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x14ac:dyDescent="0.4">
      <c r="A110">
        <v>1107</v>
      </c>
      <c r="B110" s="1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x14ac:dyDescent="0.4">
      <c r="A111">
        <v>1108</v>
      </c>
      <c r="B111" s="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x14ac:dyDescent="0.4">
      <c r="A112">
        <v>1109</v>
      </c>
      <c r="B112" s="1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x14ac:dyDescent="0.4">
      <c r="A113">
        <v>1110</v>
      </c>
      <c r="B113" s="1">
        <v>42672</v>
      </c>
      <c r="C113" s="1" t="s">
        <v>42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x14ac:dyDescent="0.4">
      <c r="A114">
        <v>1111</v>
      </c>
      <c r="B114" s="1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x14ac:dyDescent="0.4">
      <c r="A115">
        <v>1112</v>
      </c>
      <c r="B115" s="1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x14ac:dyDescent="0.4">
      <c r="A116">
        <v>1113</v>
      </c>
      <c r="B116" s="1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x14ac:dyDescent="0.4">
      <c r="A117">
        <v>1114</v>
      </c>
      <c r="B117" s="1">
        <v>42673</v>
      </c>
      <c r="C117" s="1" t="s">
        <v>41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x14ac:dyDescent="0.4">
      <c r="A118">
        <v>1115</v>
      </c>
      <c r="B118" s="1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x14ac:dyDescent="0.4">
      <c r="A119">
        <v>1116</v>
      </c>
      <c r="B119" s="1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>
        <v>1117</v>
      </c>
      <c r="B120" s="1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x14ac:dyDescent="0.4">
      <c r="A121">
        <v>1118</v>
      </c>
      <c r="B121" s="1">
        <v>42674</v>
      </c>
      <c r="C121" s="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x14ac:dyDescent="0.4">
      <c r="A122">
        <v>1119</v>
      </c>
      <c r="B122" s="1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x14ac:dyDescent="0.4">
      <c r="A123">
        <v>1120</v>
      </c>
      <c r="B123" s="1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x14ac:dyDescent="0.4">
      <c r="A124">
        <v>1121</v>
      </c>
      <c r="B124" s="1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x14ac:dyDescent="0.4">
      <c r="A125">
        <v>1122</v>
      </c>
      <c r="B125" s="1">
        <v>42675</v>
      </c>
      <c r="C125" s="1" t="s">
        <v>40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x14ac:dyDescent="0.4">
      <c r="A126">
        <v>1123</v>
      </c>
      <c r="B126" s="1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x14ac:dyDescent="0.4">
      <c r="A127">
        <v>1124</v>
      </c>
      <c r="B127" s="1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x14ac:dyDescent="0.4">
      <c r="A128">
        <v>1125</v>
      </c>
      <c r="B128" s="1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x14ac:dyDescent="0.4">
      <c r="A129">
        <v>1126</v>
      </c>
      <c r="B129" s="1">
        <v>42676</v>
      </c>
      <c r="C129" s="1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x14ac:dyDescent="0.4">
      <c r="A130">
        <v>1127</v>
      </c>
      <c r="B130" s="1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x14ac:dyDescent="0.4">
      <c r="A131">
        <v>1128</v>
      </c>
      <c r="B131" s="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x14ac:dyDescent="0.4">
      <c r="A132">
        <v>1129</v>
      </c>
      <c r="B132" s="1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x14ac:dyDescent="0.4">
      <c r="A133">
        <v>1130</v>
      </c>
      <c r="B133" s="1">
        <v>42677</v>
      </c>
      <c r="C133" s="1" t="s">
        <v>41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x14ac:dyDescent="0.4">
      <c r="A134">
        <v>1131</v>
      </c>
      <c r="B134" s="1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x14ac:dyDescent="0.4">
      <c r="A135">
        <v>1132</v>
      </c>
      <c r="B135" s="1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x14ac:dyDescent="0.4">
      <c r="A136">
        <v>1133</v>
      </c>
      <c r="B136" s="1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>
        <v>1134</v>
      </c>
      <c r="B137" s="1">
        <v>42678</v>
      </c>
      <c r="C137" s="1" t="s">
        <v>42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x14ac:dyDescent="0.4">
      <c r="A138">
        <v>1135</v>
      </c>
      <c r="B138" s="1">
        <v>42678</v>
      </c>
      <c r="C138" s="1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>
        <v>1136</v>
      </c>
      <c r="B139" s="1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x14ac:dyDescent="0.4">
      <c r="A140">
        <v>1137</v>
      </c>
      <c r="B140" s="1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>
        <v>1138</v>
      </c>
      <c r="B141" s="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x14ac:dyDescent="0.4">
      <c r="A142">
        <v>1139</v>
      </c>
      <c r="B142" s="1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x14ac:dyDescent="0.4">
      <c r="A143">
        <v>1140</v>
      </c>
      <c r="B143" s="1">
        <v>42679</v>
      </c>
      <c r="C143" s="1" t="s">
        <v>41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x14ac:dyDescent="0.4">
      <c r="A144">
        <v>1141</v>
      </c>
      <c r="B144" s="1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>
        <v>1142</v>
      </c>
      <c r="B145" s="1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x14ac:dyDescent="0.4">
      <c r="A146">
        <v>1143</v>
      </c>
      <c r="B146" s="1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x14ac:dyDescent="0.4">
      <c r="A147">
        <v>1144</v>
      </c>
      <c r="B147" s="1">
        <v>42680</v>
      </c>
      <c r="C147" s="1" t="s">
        <v>40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x14ac:dyDescent="0.4">
      <c r="A148">
        <v>1145</v>
      </c>
      <c r="B148" s="1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x14ac:dyDescent="0.4">
      <c r="A149">
        <v>1146</v>
      </c>
      <c r="B149" s="1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x14ac:dyDescent="0.4">
      <c r="A150">
        <v>1147</v>
      </c>
      <c r="B150" s="1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x14ac:dyDescent="0.4">
      <c r="A151">
        <v>1148</v>
      </c>
      <c r="B151" s="1">
        <v>42681</v>
      </c>
      <c r="C151" s="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x14ac:dyDescent="0.4">
      <c r="A152">
        <v>1149</v>
      </c>
      <c r="B152" s="1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x14ac:dyDescent="0.4">
      <c r="A153">
        <v>1150</v>
      </c>
      <c r="B153" s="1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x14ac:dyDescent="0.4">
      <c r="A154">
        <v>1151</v>
      </c>
      <c r="B154" s="1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x14ac:dyDescent="0.4">
      <c r="A155">
        <v>1152</v>
      </c>
      <c r="B155" s="1">
        <v>42682</v>
      </c>
      <c r="C155" s="1" t="s">
        <v>41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x14ac:dyDescent="0.4">
      <c r="A156">
        <v>1153</v>
      </c>
      <c r="B156" s="1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x14ac:dyDescent="0.4">
      <c r="A157">
        <v>1154</v>
      </c>
      <c r="B157" s="1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x14ac:dyDescent="0.4">
      <c r="A158">
        <v>1155</v>
      </c>
      <c r="B158" s="1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>
        <v>1156</v>
      </c>
      <c r="B159" s="1">
        <v>42683</v>
      </c>
      <c r="C159" s="1" t="s">
        <v>40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>
        <v>1157</v>
      </c>
      <c r="B160" s="1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x14ac:dyDescent="0.4">
      <c r="A161">
        <v>1158</v>
      </c>
      <c r="B161" s="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x14ac:dyDescent="0.4">
      <c r="A162">
        <v>1159</v>
      </c>
      <c r="B162" s="1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x14ac:dyDescent="0.4">
      <c r="A163">
        <v>1160</v>
      </c>
      <c r="B163" s="1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x14ac:dyDescent="0.4">
      <c r="A164">
        <v>1161</v>
      </c>
      <c r="B164" s="1">
        <v>42684</v>
      </c>
      <c r="C164" s="1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x14ac:dyDescent="0.4">
      <c r="A165">
        <v>1162</v>
      </c>
      <c r="B165" s="1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>
        <v>1163</v>
      </c>
      <c r="B166" s="1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x14ac:dyDescent="0.4">
      <c r="A167">
        <v>1164</v>
      </c>
      <c r="B167" s="1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x14ac:dyDescent="0.4">
      <c r="A168">
        <v>1165</v>
      </c>
      <c r="B168" s="1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x14ac:dyDescent="0.4">
      <c r="A169">
        <v>1166</v>
      </c>
      <c r="B169" s="1">
        <v>42686</v>
      </c>
      <c r="C169" s="1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x14ac:dyDescent="0.4">
      <c r="A170">
        <v>1167</v>
      </c>
      <c r="B170" s="1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x14ac:dyDescent="0.4">
      <c r="A171">
        <v>1168</v>
      </c>
      <c r="B171" s="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>
        <v>1169</v>
      </c>
      <c r="B172" s="1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x14ac:dyDescent="0.4">
      <c r="A173">
        <v>1170</v>
      </c>
      <c r="B173" s="1">
        <v>42687</v>
      </c>
      <c r="C173" s="1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x14ac:dyDescent="0.4">
      <c r="A174">
        <v>1171</v>
      </c>
      <c r="B174" s="1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x14ac:dyDescent="0.4">
      <c r="A175">
        <v>1172</v>
      </c>
      <c r="B175" s="1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x14ac:dyDescent="0.4">
      <c r="A176">
        <v>1173</v>
      </c>
      <c r="B176" s="1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x14ac:dyDescent="0.4">
      <c r="A177">
        <v>1174</v>
      </c>
      <c r="B177" s="1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x14ac:dyDescent="0.4">
      <c r="A178">
        <v>1175</v>
      </c>
      <c r="B178" s="1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>
        <v>1176</v>
      </c>
      <c r="B179" s="1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x14ac:dyDescent="0.4">
      <c r="A180">
        <v>1177</v>
      </c>
      <c r="B180" s="1">
        <v>42689</v>
      </c>
      <c r="C180" s="1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>
        <v>1178</v>
      </c>
      <c r="B181" s="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x14ac:dyDescent="0.4">
      <c r="A182">
        <v>1179</v>
      </c>
      <c r="B182" s="1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x14ac:dyDescent="0.4">
      <c r="A183">
        <v>1180</v>
      </c>
      <c r="B183" s="1">
        <v>42690</v>
      </c>
      <c r="C183" s="1" t="s">
        <v>41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x14ac:dyDescent="0.4">
      <c r="A184">
        <v>1181</v>
      </c>
      <c r="B184" s="1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x14ac:dyDescent="0.4">
      <c r="A185">
        <v>1182</v>
      </c>
      <c r="B185" s="1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x14ac:dyDescent="0.4">
      <c r="A186">
        <v>1183</v>
      </c>
      <c r="B186" s="1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x14ac:dyDescent="0.4">
      <c r="A187">
        <v>1184</v>
      </c>
      <c r="B187" s="1">
        <v>42691</v>
      </c>
      <c r="C187" s="1" t="s">
        <v>41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x14ac:dyDescent="0.4">
      <c r="A188">
        <v>1185</v>
      </c>
      <c r="B188" s="1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x14ac:dyDescent="0.4">
      <c r="A189">
        <v>1186</v>
      </c>
      <c r="B189" s="1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x14ac:dyDescent="0.4">
      <c r="A190">
        <v>1187</v>
      </c>
      <c r="B190" s="1">
        <v>42692</v>
      </c>
      <c r="C190" s="1" t="s">
        <v>42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x14ac:dyDescent="0.4">
      <c r="A191">
        <v>1188</v>
      </c>
      <c r="B191" s="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x14ac:dyDescent="0.4">
      <c r="A192">
        <v>1189</v>
      </c>
      <c r="B192" s="1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x14ac:dyDescent="0.4">
      <c r="A193">
        <v>1190</v>
      </c>
      <c r="B193" s="1">
        <v>42693</v>
      </c>
      <c r="C193" s="1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>
        <v>1191</v>
      </c>
      <c r="B194" s="1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x14ac:dyDescent="0.4">
      <c r="A195">
        <v>1192</v>
      </c>
      <c r="B195" s="1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x14ac:dyDescent="0.4">
      <c r="A196">
        <v>1193</v>
      </c>
      <c r="B196" s="1">
        <v>42694</v>
      </c>
      <c r="C196" s="1" t="s">
        <v>41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x14ac:dyDescent="0.4">
      <c r="A197">
        <v>1194</v>
      </c>
      <c r="B197" s="1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x14ac:dyDescent="0.4">
      <c r="A198">
        <v>1195</v>
      </c>
      <c r="B198" s="1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x14ac:dyDescent="0.4">
      <c r="A199">
        <v>1196</v>
      </c>
      <c r="B199" s="1">
        <v>42695</v>
      </c>
      <c r="C199" s="1" t="s">
        <v>41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x14ac:dyDescent="0.4">
      <c r="A200">
        <v>1197</v>
      </c>
      <c r="B200" s="1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x14ac:dyDescent="0.4">
      <c r="A201">
        <v>1198</v>
      </c>
      <c r="B201" s="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>
        <v>1199</v>
      </c>
      <c r="B202" s="1">
        <v>42696</v>
      </c>
      <c r="C202" s="1" t="s">
        <v>40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x14ac:dyDescent="0.4">
      <c r="A203">
        <v>1200</v>
      </c>
      <c r="B203" s="1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x14ac:dyDescent="0.4">
      <c r="A204">
        <v>1201</v>
      </c>
      <c r="B204" s="1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x14ac:dyDescent="0.4">
      <c r="A205">
        <v>1202</v>
      </c>
      <c r="B205" s="1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x14ac:dyDescent="0.4">
      <c r="A206">
        <v>1203</v>
      </c>
      <c r="B206" s="1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>
        <v>1204</v>
      </c>
      <c r="B207" s="1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x14ac:dyDescent="0.4">
      <c r="A208">
        <v>1205</v>
      </c>
      <c r="B208" s="1">
        <v>42698</v>
      </c>
      <c r="C208" s="1" t="s">
        <v>40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x14ac:dyDescent="0.4">
      <c r="A209">
        <v>1206</v>
      </c>
      <c r="B209" s="1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x14ac:dyDescent="0.4">
      <c r="A210">
        <v>1207</v>
      </c>
      <c r="B210" s="1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x14ac:dyDescent="0.4">
      <c r="A211">
        <v>1208</v>
      </c>
      <c r="B211" s="1">
        <v>42699</v>
      </c>
      <c r="C211" s="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x14ac:dyDescent="0.4">
      <c r="A212">
        <v>1209</v>
      </c>
      <c r="B212" s="1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x14ac:dyDescent="0.4">
      <c r="A213">
        <v>1210</v>
      </c>
      <c r="B213" s="1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x14ac:dyDescent="0.4">
      <c r="A214">
        <v>1211</v>
      </c>
      <c r="B214" s="1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x14ac:dyDescent="0.4">
      <c r="A215">
        <v>1212</v>
      </c>
      <c r="B215" s="1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x14ac:dyDescent="0.4">
      <c r="A216">
        <v>1213</v>
      </c>
      <c r="B216" s="1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x14ac:dyDescent="0.4">
      <c r="A217">
        <v>1214</v>
      </c>
      <c r="B217" s="1">
        <v>42701</v>
      </c>
      <c r="C217" s="1" t="s">
        <v>41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x14ac:dyDescent="0.4">
      <c r="A218">
        <v>1215</v>
      </c>
      <c r="B218" s="1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>
        <v>1216</v>
      </c>
      <c r="B219" s="1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x14ac:dyDescent="0.4">
      <c r="A220">
        <v>1217</v>
      </c>
      <c r="B220" s="1">
        <v>42702</v>
      </c>
      <c r="C220" s="1" t="s">
        <v>40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>
        <v>1218</v>
      </c>
      <c r="B221" s="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x14ac:dyDescent="0.4">
      <c r="A222">
        <v>1219</v>
      </c>
      <c r="B222" s="1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x14ac:dyDescent="0.4">
      <c r="A223">
        <v>1220</v>
      </c>
      <c r="B223" s="1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x14ac:dyDescent="0.4">
      <c r="A224">
        <v>1221</v>
      </c>
      <c r="B224" s="1">
        <v>42703</v>
      </c>
      <c r="C224" s="1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>
        <v>1222</v>
      </c>
      <c r="B225" s="1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x14ac:dyDescent="0.4">
      <c r="A226">
        <v>1223</v>
      </c>
      <c r="B226" s="1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x14ac:dyDescent="0.4">
      <c r="A227">
        <v>1224</v>
      </c>
      <c r="B227" s="1">
        <v>42704</v>
      </c>
      <c r="C227" s="1" t="s">
        <v>40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x14ac:dyDescent="0.4">
      <c r="A228">
        <v>1225</v>
      </c>
      <c r="B228" s="1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x14ac:dyDescent="0.4">
      <c r="A229">
        <v>1226</v>
      </c>
      <c r="B229" s="1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x14ac:dyDescent="0.4">
      <c r="A230">
        <v>1227</v>
      </c>
      <c r="B230" s="1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x14ac:dyDescent="0.4">
      <c r="A231">
        <v>1228</v>
      </c>
      <c r="B231" s="1">
        <v>42705</v>
      </c>
      <c r="C231" s="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x14ac:dyDescent="0.4">
      <c r="A232">
        <v>1229</v>
      </c>
      <c r="B232" s="1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x14ac:dyDescent="0.4">
      <c r="A233">
        <v>1230</v>
      </c>
      <c r="B233" s="1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x14ac:dyDescent="0.4">
      <c r="A234">
        <v>1231</v>
      </c>
      <c r="B234" s="1">
        <v>42706</v>
      </c>
      <c r="C234" s="1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x14ac:dyDescent="0.4">
      <c r="A235">
        <v>1232</v>
      </c>
      <c r="B235" s="1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x14ac:dyDescent="0.4">
      <c r="A236">
        <v>1233</v>
      </c>
      <c r="B236" s="1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>
        <v>1234</v>
      </c>
      <c r="B237" s="1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x14ac:dyDescent="0.4">
      <c r="A238">
        <v>1235</v>
      </c>
      <c r="B238" s="1">
        <v>42707</v>
      </c>
      <c r="C238" s="1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x14ac:dyDescent="0.4">
      <c r="A239">
        <v>1236</v>
      </c>
      <c r="B239" s="1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x14ac:dyDescent="0.4">
      <c r="A240">
        <v>1237</v>
      </c>
      <c r="B240" s="1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x14ac:dyDescent="0.4">
      <c r="A241">
        <v>1238</v>
      </c>
      <c r="B241" s="1">
        <v>42708</v>
      </c>
      <c r="C241" s="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x14ac:dyDescent="0.4">
      <c r="A242">
        <v>1239</v>
      </c>
      <c r="B242" s="1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x14ac:dyDescent="0.4">
      <c r="A243">
        <v>1240</v>
      </c>
      <c r="B243" s="1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x14ac:dyDescent="0.4">
      <c r="A244">
        <v>1241</v>
      </c>
      <c r="B244" s="1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x14ac:dyDescent="0.4">
      <c r="A245">
        <v>1242</v>
      </c>
      <c r="B245" s="1">
        <v>42709</v>
      </c>
      <c r="C245" s="1" t="s">
        <v>42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x14ac:dyDescent="0.4">
      <c r="A246">
        <v>1243</v>
      </c>
      <c r="B246" s="1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x14ac:dyDescent="0.4">
      <c r="A247">
        <v>1244</v>
      </c>
      <c r="B247" s="1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x14ac:dyDescent="0.4">
      <c r="A248">
        <v>1245</v>
      </c>
      <c r="B248" s="1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x14ac:dyDescent="0.4">
      <c r="A249">
        <v>1246</v>
      </c>
      <c r="B249" s="1">
        <v>42710</v>
      </c>
      <c r="C249" s="1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x14ac:dyDescent="0.4">
      <c r="A250">
        <v>1247</v>
      </c>
      <c r="B250" s="1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>
        <v>1248</v>
      </c>
      <c r="B251" s="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x14ac:dyDescent="0.4">
      <c r="A252">
        <v>1249</v>
      </c>
      <c r="B252" s="1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x14ac:dyDescent="0.4">
      <c r="A253">
        <v>1250</v>
      </c>
      <c r="B253" s="1">
        <v>42711</v>
      </c>
      <c r="C253" s="1" t="s">
        <v>41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x14ac:dyDescent="0.4">
      <c r="A254">
        <v>1251</v>
      </c>
      <c r="B254" s="1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x14ac:dyDescent="0.4">
      <c r="A255">
        <v>1252</v>
      </c>
      <c r="B255" s="1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x14ac:dyDescent="0.4">
      <c r="A256">
        <v>1253</v>
      </c>
      <c r="B256" s="1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x14ac:dyDescent="0.4">
      <c r="A257">
        <v>1254</v>
      </c>
      <c r="B257" s="1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x14ac:dyDescent="0.4">
      <c r="A258">
        <v>1255</v>
      </c>
      <c r="B258" s="1">
        <v>42712</v>
      </c>
      <c r="C258" s="1" t="s">
        <v>41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x14ac:dyDescent="0.4">
      <c r="A259">
        <v>1256</v>
      </c>
      <c r="B259" s="1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x14ac:dyDescent="0.4">
      <c r="A260">
        <v>1257</v>
      </c>
      <c r="B260" s="1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x14ac:dyDescent="0.4">
      <c r="A261">
        <v>1258</v>
      </c>
      <c r="B261" s="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x14ac:dyDescent="0.4">
      <c r="A262">
        <v>1259</v>
      </c>
      <c r="B262" s="1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x14ac:dyDescent="0.4">
      <c r="A263">
        <v>1260</v>
      </c>
      <c r="B263" s="1">
        <v>42713</v>
      </c>
      <c r="C263" s="1" t="s">
        <v>40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>
        <v>1261</v>
      </c>
      <c r="B264" s="1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x14ac:dyDescent="0.4">
      <c r="A265">
        <v>1262</v>
      </c>
      <c r="B265" s="1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>
        <v>1263</v>
      </c>
      <c r="B266" s="1">
        <v>42714</v>
      </c>
      <c r="C266" s="1" t="s">
        <v>40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x14ac:dyDescent="0.4">
      <c r="A267">
        <v>1264</v>
      </c>
      <c r="B267" s="1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x14ac:dyDescent="0.4">
      <c r="A268">
        <v>1265</v>
      </c>
      <c r="B268" s="1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x14ac:dyDescent="0.4">
      <c r="A269">
        <v>1266</v>
      </c>
      <c r="B269" s="1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x14ac:dyDescent="0.4">
      <c r="A270">
        <v>1267</v>
      </c>
      <c r="B270" s="1">
        <v>42715</v>
      </c>
      <c r="C270" s="1" t="s">
        <v>41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x14ac:dyDescent="0.4">
      <c r="A271">
        <v>1268</v>
      </c>
      <c r="B271" s="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x14ac:dyDescent="0.4">
      <c r="A272">
        <v>1269</v>
      </c>
      <c r="B272" s="1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x14ac:dyDescent="0.4">
      <c r="A273">
        <v>1270</v>
      </c>
      <c r="B273" s="1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x14ac:dyDescent="0.4">
      <c r="A274">
        <v>1271</v>
      </c>
      <c r="B274" s="1">
        <v>42716</v>
      </c>
      <c r="C274" s="1" t="s">
        <v>41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x14ac:dyDescent="0.4">
      <c r="A275">
        <v>1272</v>
      </c>
      <c r="B275" s="1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x14ac:dyDescent="0.4">
      <c r="A276">
        <v>1273</v>
      </c>
      <c r="B276" s="1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x14ac:dyDescent="0.4">
      <c r="A277">
        <v>1274</v>
      </c>
      <c r="B277" s="1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x14ac:dyDescent="0.4">
      <c r="A278">
        <v>1275</v>
      </c>
      <c r="B278" s="1">
        <v>42717</v>
      </c>
      <c r="C278" s="1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x14ac:dyDescent="0.4">
      <c r="A279">
        <v>1276</v>
      </c>
      <c r="B279" s="1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x14ac:dyDescent="0.4">
      <c r="A280">
        <v>1277</v>
      </c>
      <c r="B280" s="1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>
        <v>1278</v>
      </c>
      <c r="B281" s="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x14ac:dyDescent="0.4">
      <c r="A282">
        <v>1279</v>
      </c>
      <c r="B282" s="1">
        <v>42718</v>
      </c>
      <c r="C282" s="1" t="s">
        <v>40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x14ac:dyDescent="0.4">
      <c r="A283">
        <v>1280</v>
      </c>
      <c r="B283" s="1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x14ac:dyDescent="0.4">
      <c r="A284">
        <v>1281</v>
      </c>
      <c r="B284" s="1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x14ac:dyDescent="0.4">
      <c r="A285">
        <v>1282</v>
      </c>
      <c r="B285" s="1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>
        <v>1283</v>
      </c>
      <c r="B286" s="1">
        <v>42719</v>
      </c>
      <c r="C286" s="1" t="s">
        <v>41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x14ac:dyDescent="0.4">
      <c r="A287">
        <v>1284</v>
      </c>
      <c r="B287" s="1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x14ac:dyDescent="0.4">
      <c r="A288">
        <v>1285</v>
      </c>
      <c r="B288" s="1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x14ac:dyDescent="0.4">
      <c r="A289">
        <v>1286</v>
      </c>
      <c r="B289" s="1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x14ac:dyDescent="0.4">
      <c r="A290">
        <v>1287</v>
      </c>
      <c r="B290" s="1">
        <v>42720</v>
      </c>
      <c r="C290" s="1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x14ac:dyDescent="0.4">
      <c r="A291">
        <v>1288</v>
      </c>
      <c r="B291" s="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x14ac:dyDescent="0.4">
      <c r="A292">
        <v>1289</v>
      </c>
      <c r="B292" s="1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>
        <v>1290</v>
      </c>
      <c r="B293" s="1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x14ac:dyDescent="0.4">
      <c r="A294">
        <v>1291</v>
      </c>
      <c r="B294" s="1">
        <v>42721</v>
      </c>
      <c r="C294" s="1" t="s">
        <v>41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>
        <v>1292</v>
      </c>
      <c r="B295" s="1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x14ac:dyDescent="0.4">
      <c r="A296">
        <v>1293</v>
      </c>
      <c r="B296" s="1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x14ac:dyDescent="0.4">
      <c r="A297">
        <v>1294</v>
      </c>
      <c r="B297" s="1">
        <v>42722</v>
      </c>
      <c r="C297" s="1" t="s">
        <v>42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x14ac:dyDescent="0.4">
      <c r="A298">
        <v>1295</v>
      </c>
      <c r="B298" s="1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x14ac:dyDescent="0.4">
      <c r="A299">
        <v>1296</v>
      </c>
      <c r="B299" s="1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x14ac:dyDescent="0.4">
      <c r="A300">
        <v>1297</v>
      </c>
      <c r="B300" s="1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x14ac:dyDescent="0.4">
      <c r="A301">
        <v>1298</v>
      </c>
      <c r="B301" s="1">
        <v>42723</v>
      </c>
      <c r="C301" s="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x14ac:dyDescent="0.4">
      <c r="A302">
        <v>1299</v>
      </c>
      <c r="B302" s="1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>
        <v>1300</v>
      </c>
      <c r="B303" s="1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x14ac:dyDescent="0.4">
      <c r="A304">
        <v>1301</v>
      </c>
      <c r="B304" s="1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x14ac:dyDescent="0.4">
      <c r="A305">
        <v>1302</v>
      </c>
      <c r="B305" s="1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x14ac:dyDescent="0.4">
      <c r="A306">
        <v>1303</v>
      </c>
      <c r="B306" s="1">
        <v>42724</v>
      </c>
      <c r="C306" s="1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x14ac:dyDescent="0.4">
      <c r="A307">
        <v>1304</v>
      </c>
      <c r="B307" s="1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>
        <v>1305</v>
      </c>
      <c r="B308" s="1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x14ac:dyDescent="0.4">
      <c r="A309">
        <v>1306</v>
      </c>
      <c r="B309" s="1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x14ac:dyDescent="0.4">
      <c r="A310">
        <v>1307</v>
      </c>
      <c r="B310" s="1">
        <v>42725</v>
      </c>
      <c r="C310" s="1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x14ac:dyDescent="0.4">
      <c r="A311">
        <v>1308</v>
      </c>
      <c r="B311" s="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x14ac:dyDescent="0.4">
      <c r="A312">
        <v>1309</v>
      </c>
      <c r="B312" s="1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>
        <v>1310</v>
      </c>
      <c r="B313" s="1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x14ac:dyDescent="0.4">
      <c r="A314">
        <v>1311</v>
      </c>
      <c r="B314" s="1">
        <v>42726</v>
      </c>
      <c r="C314" s="1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x14ac:dyDescent="0.4">
      <c r="A315">
        <v>1312</v>
      </c>
      <c r="B315" s="1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x14ac:dyDescent="0.4">
      <c r="A316">
        <v>1313</v>
      </c>
      <c r="B316" s="1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x14ac:dyDescent="0.4">
      <c r="A317">
        <v>1314</v>
      </c>
      <c r="B317" s="1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x14ac:dyDescent="0.4">
      <c r="A318">
        <v>1315</v>
      </c>
      <c r="B318" s="1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x14ac:dyDescent="0.4">
      <c r="A319">
        <v>1316</v>
      </c>
      <c r="B319" s="1">
        <v>42727</v>
      </c>
      <c r="C319" s="1" t="s">
        <v>41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x14ac:dyDescent="0.4">
      <c r="A320">
        <v>1317</v>
      </c>
      <c r="B320" s="1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x14ac:dyDescent="0.4">
      <c r="A321">
        <v>1318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x14ac:dyDescent="0.4">
      <c r="A322">
        <v>1319</v>
      </c>
      <c r="B322" s="1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x14ac:dyDescent="0.4">
      <c r="A323">
        <v>1320</v>
      </c>
      <c r="B323" s="1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x14ac:dyDescent="0.4">
      <c r="A324">
        <v>1321</v>
      </c>
      <c r="B324" s="1">
        <v>42728</v>
      </c>
      <c r="C324" t="s">
        <v>8</v>
      </c>
      <c r="D324" t="str">
        <f t="shared" ref="D324:D366" si="25">VLOOKUP(C324,店舗リスト,2,FALSE)</f>
        <v>銀座店</v>
      </c>
      <c r="E324" t="s">
        <v>17</v>
      </c>
      <c r="F324" t="str">
        <f t="shared" ref="F324:F366" si="26">VLOOKUP(E324,商品リスト,2,FALSE)</f>
        <v>キャンプ用品</v>
      </c>
      <c r="G324" t="str">
        <f t="shared" ref="G324:G366" si="27">VLOOKUP(E324,商品リスト,3,FALSE)</f>
        <v>ドーム型テント（2～3人用）</v>
      </c>
      <c r="H324" s="6">
        <f t="shared" ref="H324:H366" si="28">VLOOKUP(E324,商品リスト,4,FALSE)</f>
        <v>18500</v>
      </c>
      <c r="I324" s="6">
        <v>1</v>
      </c>
      <c r="J324" s="6">
        <f t="shared" si="24"/>
        <v>18500</v>
      </c>
    </row>
    <row r="325" spans="1:10" x14ac:dyDescent="0.4">
      <c r="A325">
        <v>1322</v>
      </c>
      <c r="B325" s="1">
        <v>42728</v>
      </c>
      <c r="C325" t="s">
        <v>10</v>
      </c>
      <c r="D325" t="str">
        <f t="shared" si="25"/>
        <v>八王子店</v>
      </c>
      <c r="E325" t="s">
        <v>19</v>
      </c>
      <c r="F325" t="str">
        <f t="shared" si="26"/>
        <v>クッキング用品</v>
      </c>
      <c r="G325" t="str">
        <f t="shared" si="27"/>
        <v>バーベキューコンロ</v>
      </c>
      <c r="H325" s="6">
        <f t="shared" si="28"/>
        <v>7800</v>
      </c>
      <c r="I325" s="6">
        <v>1</v>
      </c>
      <c r="J325" s="6">
        <f t="shared" ref="J325:J366" si="29">H325*I325</f>
        <v>7800</v>
      </c>
    </row>
    <row r="326" spans="1:10" x14ac:dyDescent="0.4">
      <c r="A326">
        <v>1323</v>
      </c>
      <c r="B326" s="1">
        <v>42728</v>
      </c>
      <c r="C326" t="s">
        <v>10</v>
      </c>
      <c r="D326" t="str">
        <f t="shared" si="25"/>
        <v>八王子店</v>
      </c>
      <c r="E326" t="s">
        <v>17</v>
      </c>
      <c r="F326" t="str">
        <f t="shared" si="26"/>
        <v>キャンプ用品</v>
      </c>
      <c r="G326" t="str">
        <f t="shared" si="27"/>
        <v>ドーム型テント（2～3人用）</v>
      </c>
      <c r="H326" s="6">
        <f t="shared" si="28"/>
        <v>18500</v>
      </c>
      <c r="I326" s="6">
        <v>1</v>
      </c>
      <c r="J326" s="6">
        <f t="shared" si="29"/>
        <v>18500</v>
      </c>
    </row>
    <row r="327" spans="1:10" x14ac:dyDescent="0.4">
      <c r="A327">
        <v>1324</v>
      </c>
      <c r="B327" s="1">
        <v>42728</v>
      </c>
      <c r="C327" s="1" t="s">
        <v>11</v>
      </c>
      <c r="D327" t="str">
        <f t="shared" si="25"/>
        <v>藤沢店</v>
      </c>
      <c r="E327" t="s">
        <v>16</v>
      </c>
      <c r="F327" t="str">
        <f t="shared" si="26"/>
        <v>キャンプ用品</v>
      </c>
      <c r="G327" t="str">
        <f t="shared" si="27"/>
        <v>ドーム型テント（1～2人用）</v>
      </c>
      <c r="H327" s="6">
        <f t="shared" si="28"/>
        <v>15000</v>
      </c>
      <c r="I327" s="6">
        <v>1</v>
      </c>
      <c r="J327" s="6">
        <f t="shared" si="29"/>
        <v>15000</v>
      </c>
    </row>
    <row r="328" spans="1:10" x14ac:dyDescent="0.4">
      <c r="A328">
        <v>1325</v>
      </c>
      <c r="B328" s="1">
        <v>42728</v>
      </c>
      <c r="C328" s="1" t="s">
        <v>11</v>
      </c>
      <c r="D328" t="str">
        <f t="shared" si="25"/>
        <v>藤沢店</v>
      </c>
      <c r="E328" t="s">
        <v>17</v>
      </c>
      <c r="F328" t="str">
        <f t="shared" si="26"/>
        <v>キャンプ用品</v>
      </c>
      <c r="G328" t="str">
        <f t="shared" si="27"/>
        <v>ドーム型テント（2～3人用）</v>
      </c>
      <c r="H328" s="6">
        <f t="shared" si="28"/>
        <v>18500</v>
      </c>
      <c r="I328" s="6">
        <v>1</v>
      </c>
      <c r="J328" s="6">
        <f t="shared" si="29"/>
        <v>18500</v>
      </c>
    </row>
    <row r="329" spans="1:10" x14ac:dyDescent="0.4">
      <c r="A329">
        <v>1326</v>
      </c>
      <c r="B329" s="1">
        <v>42729</v>
      </c>
      <c r="C329" t="s">
        <v>8</v>
      </c>
      <c r="D329" t="str">
        <f t="shared" si="25"/>
        <v>銀座店</v>
      </c>
      <c r="E329" t="s">
        <v>20</v>
      </c>
      <c r="F329" t="str">
        <f t="shared" si="26"/>
        <v>クッキング用品</v>
      </c>
      <c r="G329" t="str">
        <f t="shared" si="27"/>
        <v>キッチンテーブルセット</v>
      </c>
      <c r="H329" s="6">
        <f t="shared" si="28"/>
        <v>15000</v>
      </c>
      <c r="I329" s="6">
        <v>1</v>
      </c>
      <c r="J329" s="6">
        <f t="shared" si="29"/>
        <v>15000</v>
      </c>
    </row>
    <row r="330" spans="1:10" x14ac:dyDescent="0.4">
      <c r="A330">
        <v>1327</v>
      </c>
      <c r="B330" s="1">
        <v>42729</v>
      </c>
      <c r="C330" t="s">
        <v>8</v>
      </c>
      <c r="D330" t="str">
        <f t="shared" si="25"/>
        <v>銀座店</v>
      </c>
      <c r="E330" t="s">
        <v>16</v>
      </c>
      <c r="F330" t="str">
        <f t="shared" si="26"/>
        <v>キャンプ用品</v>
      </c>
      <c r="G330" t="str">
        <f t="shared" si="27"/>
        <v>ドーム型テント（1～2人用）</v>
      </c>
      <c r="H330" s="6">
        <f t="shared" si="28"/>
        <v>15000</v>
      </c>
      <c r="I330" s="6">
        <v>2</v>
      </c>
      <c r="J330" s="6">
        <f t="shared" si="29"/>
        <v>30000</v>
      </c>
    </row>
    <row r="331" spans="1:10" x14ac:dyDescent="0.4">
      <c r="A331">
        <v>1328</v>
      </c>
      <c r="B331" s="1">
        <v>42729</v>
      </c>
      <c r="C331" t="s">
        <v>8</v>
      </c>
      <c r="D331" t="str">
        <f t="shared" si="25"/>
        <v>銀座店</v>
      </c>
      <c r="E331" t="s">
        <v>21</v>
      </c>
      <c r="F331" t="str">
        <f t="shared" si="26"/>
        <v>レジャー用品</v>
      </c>
      <c r="G331" t="str">
        <f t="shared" si="27"/>
        <v>パラソルセット</v>
      </c>
      <c r="H331" s="6">
        <f t="shared" si="28"/>
        <v>6800</v>
      </c>
      <c r="I331" s="6">
        <v>1</v>
      </c>
      <c r="J331" s="6">
        <f t="shared" si="29"/>
        <v>6800</v>
      </c>
    </row>
    <row r="332" spans="1:10" x14ac:dyDescent="0.4">
      <c r="A332">
        <v>1329</v>
      </c>
      <c r="B332" s="1">
        <v>42729</v>
      </c>
      <c r="C332" t="s">
        <v>8</v>
      </c>
      <c r="D332" t="str">
        <f t="shared" si="25"/>
        <v>銀座店</v>
      </c>
      <c r="E332" t="s">
        <v>19</v>
      </c>
      <c r="F332" t="str">
        <f t="shared" si="26"/>
        <v>クッキング用品</v>
      </c>
      <c r="G332" t="str">
        <f t="shared" si="27"/>
        <v>バーベキューコンロ</v>
      </c>
      <c r="H332" s="6">
        <f t="shared" si="28"/>
        <v>7800</v>
      </c>
      <c r="I332" s="6">
        <v>1</v>
      </c>
      <c r="J332" s="6">
        <f t="shared" si="29"/>
        <v>7800</v>
      </c>
    </row>
    <row r="333" spans="1:10" x14ac:dyDescent="0.4">
      <c r="A333">
        <v>1330</v>
      </c>
      <c r="B333" s="1">
        <v>42729</v>
      </c>
      <c r="C333" t="s">
        <v>8</v>
      </c>
      <c r="D333" t="str">
        <f t="shared" si="25"/>
        <v>銀座店</v>
      </c>
      <c r="E333" t="s">
        <v>20</v>
      </c>
      <c r="F333" t="str">
        <f t="shared" si="26"/>
        <v>クッキング用品</v>
      </c>
      <c r="G333" t="str">
        <f t="shared" si="27"/>
        <v>キッチンテーブルセット</v>
      </c>
      <c r="H333" s="6">
        <f t="shared" si="28"/>
        <v>15000</v>
      </c>
      <c r="I333" s="6">
        <v>1</v>
      </c>
      <c r="J333" s="6">
        <f t="shared" si="29"/>
        <v>15000</v>
      </c>
    </row>
    <row r="334" spans="1:10" x14ac:dyDescent="0.4">
      <c r="A334">
        <v>1331</v>
      </c>
      <c r="B334" s="1">
        <v>42729</v>
      </c>
      <c r="C334" t="s">
        <v>10</v>
      </c>
      <c r="D334" t="str">
        <f t="shared" si="25"/>
        <v>八王子店</v>
      </c>
      <c r="E334" t="s">
        <v>17</v>
      </c>
      <c r="F334" t="str">
        <f t="shared" si="26"/>
        <v>キャンプ用品</v>
      </c>
      <c r="G334" t="str">
        <f t="shared" si="27"/>
        <v>ドーム型テント（2～3人用）</v>
      </c>
      <c r="H334" s="6">
        <f t="shared" si="28"/>
        <v>18500</v>
      </c>
      <c r="I334" s="6">
        <v>1</v>
      </c>
      <c r="J334" s="6">
        <f t="shared" si="29"/>
        <v>18500</v>
      </c>
    </row>
    <row r="335" spans="1:10" x14ac:dyDescent="0.4">
      <c r="A335">
        <v>1332</v>
      </c>
      <c r="B335" s="1">
        <v>42729</v>
      </c>
      <c r="C335" t="s">
        <v>10</v>
      </c>
      <c r="D335" t="str">
        <f t="shared" si="25"/>
        <v>八王子店</v>
      </c>
      <c r="E335" t="s">
        <v>16</v>
      </c>
      <c r="F335" t="str">
        <f t="shared" si="26"/>
        <v>キャンプ用品</v>
      </c>
      <c r="G335" t="str">
        <f t="shared" si="27"/>
        <v>ドーム型テント（1～2人用）</v>
      </c>
      <c r="H335" s="6">
        <f t="shared" si="28"/>
        <v>15000</v>
      </c>
      <c r="I335" s="6">
        <v>1</v>
      </c>
      <c r="J335" s="6">
        <f t="shared" si="29"/>
        <v>15000</v>
      </c>
    </row>
    <row r="336" spans="1:10" x14ac:dyDescent="0.4">
      <c r="A336">
        <v>1333</v>
      </c>
      <c r="B336" s="1">
        <v>42729</v>
      </c>
      <c r="C336" s="1" t="s">
        <v>11</v>
      </c>
      <c r="D336" t="str">
        <f t="shared" si="25"/>
        <v>藤沢店</v>
      </c>
      <c r="E336" t="s">
        <v>16</v>
      </c>
      <c r="F336" t="str">
        <f t="shared" si="26"/>
        <v>キャンプ用品</v>
      </c>
      <c r="G336" t="str">
        <f t="shared" si="27"/>
        <v>ドーム型テント（1～2人用）</v>
      </c>
      <c r="H336" s="6">
        <f t="shared" si="28"/>
        <v>15000</v>
      </c>
      <c r="I336" s="6">
        <v>1</v>
      </c>
      <c r="J336" s="6">
        <f t="shared" si="29"/>
        <v>15000</v>
      </c>
    </row>
    <row r="337" spans="1:10" x14ac:dyDescent="0.4">
      <c r="A337">
        <v>1334</v>
      </c>
      <c r="B337" s="1">
        <v>42729</v>
      </c>
      <c r="C337" s="1" t="s">
        <v>11</v>
      </c>
      <c r="D337" t="str">
        <f t="shared" si="25"/>
        <v>藤沢店</v>
      </c>
      <c r="E337" t="s">
        <v>22</v>
      </c>
      <c r="F337" t="str">
        <f t="shared" si="26"/>
        <v>レジャー用品</v>
      </c>
      <c r="G337" t="str">
        <f t="shared" si="27"/>
        <v>レジャーシート</v>
      </c>
      <c r="H337" s="6">
        <f t="shared" si="28"/>
        <v>5000</v>
      </c>
      <c r="I337" s="6">
        <v>1</v>
      </c>
      <c r="J337" s="6">
        <f t="shared" si="29"/>
        <v>5000</v>
      </c>
    </row>
    <row r="338" spans="1:10" x14ac:dyDescent="0.4">
      <c r="A338">
        <v>1335</v>
      </c>
      <c r="B338" s="1">
        <v>42729</v>
      </c>
      <c r="C338" s="1" t="s">
        <v>11</v>
      </c>
      <c r="D338" t="str">
        <f t="shared" si="25"/>
        <v>藤沢店</v>
      </c>
      <c r="E338" t="s">
        <v>18</v>
      </c>
      <c r="F338" t="str">
        <f t="shared" si="26"/>
        <v>キャンプ用品</v>
      </c>
      <c r="G338" t="str">
        <f t="shared" si="27"/>
        <v>折り畳み式ハンモック</v>
      </c>
      <c r="H338" s="6">
        <f t="shared" si="28"/>
        <v>12000</v>
      </c>
      <c r="I338" s="6">
        <v>1</v>
      </c>
      <c r="J338" s="6">
        <f t="shared" si="29"/>
        <v>12000</v>
      </c>
    </row>
    <row r="339" spans="1:10" x14ac:dyDescent="0.4">
      <c r="A339">
        <v>1336</v>
      </c>
      <c r="B339" s="1">
        <v>42730</v>
      </c>
      <c r="C339" t="s">
        <v>8</v>
      </c>
      <c r="D339" t="str">
        <f t="shared" si="25"/>
        <v>銀座店</v>
      </c>
      <c r="E339" t="s">
        <v>17</v>
      </c>
      <c r="F339" t="str">
        <f t="shared" si="26"/>
        <v>キャンプ用品</v>
      </c>
      <c r="G339" t="str">
        <f t="shared" si="27"/>
        <v>ドーム型テント（2～3人用）</v>
      </c>
      <c r="H339" s="6">
        <f t="shared" si="28"/>
        <v>18500</v>
      </c>
      <c r="I339" s="6">
        <v>1</v>
      </c>
      <c r="J339" s="6">
        <f t="shared" si="29"/>
        <v>18500</v>
      </c>
    </row>
    <row r="340" spans="1:10" x14ac:dyDescent="0.4">
      <c r="A340">
        <v>1337</v>
      </c>
      <c r="B340" s="1">
        <v>42730</v>
      </c>
      <c r="C340" t="s">
        <v>8</v>
      </c>
      <c r="D340" t="str">
        <f t="shared" si="25"/>
        <v>銀座店</v>
      </c>
      <c r="E340" t="s">
        <v>17</v>
      </c>
      <c r="F340" t="str">
        <f t="shared" si="26"/>
        <v>キャンプ用品</v>
      </c>
      <c r="G340" t="str">
        <f t="shared" si="27"/>
        <v>ドーム型テント（2～3人用）</v>
      </c>
      <c r="H340" s="6">
        <f t="shared" si="28"/>
        <v>18500</v>
      </c>
      <c r="I340" s="6">
        <v>1</v>
      </c>
      <c r="J340" s="6">
        <f t="shared" si="29"/>
        <v>18500</v>
      </c>
    </row>
    <row r="341" spans="1:10" x14ac:dyDescent="0.4">
      <c r="A341">
        <v>1338</v>
      </c>
      <c r="B341" s="1">
        <v>42730</v>
      </c>
      <c r="C341" t="s">
        <v>10</v>
      </c>
      <c r="D341" t="str">
        <f t="shared" si="25"/>
        <v>八王子店</v>
      </c>
      <c r="E341" t="s">
        <v>16</v>
      </c>
      <c r="F341" t="str">
        <f t="shared" si="26"/>
        <v>キャンプ用品</v>
      </c>
      <c r="G341" t="str">
        <f t="shared" si="27"/>
        <v>ドーム型テント（1～2人用）</v>
      </c>
      <c r="H341" s="6">
        <f t="shared" si="28"/>
        <v>15000</v>
      </c>
      <c r="I341" s="6">
        <v>1</v>
      </c>
      <c r="J341" s="6">
        <f t="shared" si="29"/>
        <v>15000</v>
      </c>
    </row>
    <row r="342" spans="1:10" x14ac:dyDescent="0.4">
      <c r="A342">
        <v>1339</v>
      </c>
      <c r="B342" s="1">
        <v>42730</v>
      </c>
      <c r="C342" t="s">
        <v>10</v>
      </c>
      <c r="D342" t="str">
        <f t="shared" si="25"/>
        <v>八王子店</v>
      </c>
      <c r="E342" t="s">
        <v>16</v>
      </c>
      <c r="F342" t="str">
        <f t="shared" si="26"/>
        <v>キャンプ用品</v>
      </c>
      <c r="G342" t="str">
        <f t="shared" si="27"/>
        <v>ドーム型テント（1～2人用）</v>
      </c>
      <c r="H342" s="6">
        <f t="shared" si="28"/>
        <v>15000</v>
      </c>
      <c r="I342" s="6">
        <v>1</v>
      </c>
      <c r="J342" s="6">
        <f t="shared" si="29"/>
        <v>15000</v>
      </c>
    </row>
    <row r="343" spans="1:10" x14ac:dyDescent="0.4">
      <c r="A343">
        <v>1340</v>
      </c>
      <c r="B343" s="1">
        <v>42730</v>
      </c>
      <c r="C343" s="1" t="s">
        <v>41</v>
      </c>
      <c r="D343" t="str">
        <f t="shared" si="25"/>
        <v>藤沢店</v>
      </c>
      <c r="E343" t="s">
        <v>19</v>
      </c>
      <c r="F343" t="str">
        <f t="shared" si="26"/>
        <v>クッキング用品</v>
      </c>
      <c r="G343" t="str">
        <f t="shared" si="27"/>
        <v>バーベキューコンロ</v>
      </c>
      <c r="H343" s="6">
        <f t="shared" si="28"/>
        <v>7800</v>
      </c>
      <c r="I343" s="6">
        <v>1</v>
      </c>
      <c r="J343" s="6">
        <f t="shared" si="29"/>
        <v>7800</v>
      </c>
    </row>
    <row r="344" spans="1:10" x14ac:dyDescent="0.4">
      <c r="A344">
        <v>1341</v>
      </c>
      <c r="B344" s="1">
        <v>42731</v>
      </c>
      <c r="C344" t="s">
        <v>8</v>
      </c>
      <c r="D344" t="str">
        <f t="shared" si="25"/>
        <v>銀座店</v>
      </c>
      <c r="E344" t="s">
        <v>16</v>
      </c>
      <c r="F344" t="str">
        <f t="shared" si="26"/>
        <v>キャンプ用品</v>
      </c>
      <c r="G344" t="str">
        <f t="shared" si="27"/>
        <v>ドーム型テント（1～2人用）</v>
      </c>
      <c r="H344" s="6">
        <f t="shared" si="28"/>
        <v>15000</v>
      </c>
      <c r="I344" s="6">
        <v>1</v>
      </c>
      <c r="J344" s="6">
        <f t="shared" si="29"/>
        <v>15000</v>
      </c>
    </row>
    <row r="345" spans="1:10" x14ac:dyDescent="0.4">
      <c r="A345">
        <v>1342</v>
      </c>
      <c r="B345" s="1">
        <v>42731</v>
      </c>
      <c r="C345" t="s">
        <v>8</v>
      </c>
      <c r="D345" t="str">
        <f t="shared" si="25"/>
        <v>銀座店</v>
      </c>
      <c r="E345" t="s">
        <v>17</v>
      </c>
      <c r="F345" t="str">
        <f t="shared" si="26"/>
        <v>キャンプ用品</v>
      </c>
      <c r="G345" t="str">
        <f t="shared" si="27"/>
        <v>ドーム型テント（2～3人用）</v>
      </c>
      <c r="H345" s="6">
        <f t="shared" si="28"/>
        <v>18500</v>
      </c>
      <c r="I345" s="6">
        <v>1</v>
      </c>
      <c r="J345" s="6">
        <f t="shared" si="29"/>
        <v>18500</v>
      </c>
    </row>
    <row r="346" spans="1:10" x14ac:dyDescent="0.4">
      <c r="A346">
        <v>1343</v>
      </c>
      <c r="B346" s="1">
        <v>42731</v>
      </c>
      <c r="C346" t="s">
        <v>10</v>
      </c>
      <c r="D346" t="str">
        <f t="shared" si="25"/>
        <v>八王子店</v>
      </c>
      <c r="E346" t="s">
        <v>17</v>
      </c>
      <c r="F346" t="str">
        <f t="shared" si="26"/>
        <v>キャンプ用品</v>
      </c>
      <c r="G346" t="str">
        <f t="shared" si="27"/>
        <v>ドーム型テント（2～3人用）</v>
      </c>
      <c r="H346" s="6">
        <f t="shared" si="28"/>
        <v>18500</v>
      </c>
      <c r="I346" s="6">
        <v>1</v>
      </c>
      <c r="J346" s="6">
        <f t="shared" si="29"/>
        <v>18500</v>
      </c>
    </row>
    <row r="347" spans="1:10" x14ac:dyDescent="0.4">
      <c r="A347">
        <v>1344</v>
      </c>
      <c r="B347" s="1">
        <v>42731</v>
      </c>
      <c r="C347" t="s">
        <v>10</v>
      </c>
      <c r="D347" t="str">
        <f t="shared" si="25"/>
        <v>八王子店</v>
      </c>
      <c r="E347" t="s">
        <v>19</v>
      </c>
      <c r="F347" t="str">
        <f t="shared" si="26"/>
        <v>クッキング用品</v>
      </c>
      <c r="G347" t="str">
        <f t="shared" si="27"/>
        <v>バーベキューコンロ</v>
      </c>
      <c r="H347" s="6">
        <f t="shared" si="28"/>
        <v>7800</v>
      </c>
      <c r="I347" s="6">
        <v>1</v>
      </c>
      <c r="J347" s="6">
        <f t="shared" si="29"/>
        <v>7800</v>
      </c>
    </row>
    <row r="348" spans="1:10" x14ac:dyDescent="0.4">
      <c r="A348">
        <v>1345</v>
      </c>
      <c r="B348" s="1">
        <v>42731</v>
      </c>
      <c r="C348" s="1" t="s">
        <v>41</v>
      </c>
      <c r="D348" t="str">
        <f t="shared" si="25"/>
        <v>藤沢店</v>
      </c>
      <c r="E348" t="s">
        <v>18</v>
      </c>
      <c r="F348" t="str">
        <f t="shared" si="26"/>
        <v>キャンプ用品</v>
      </c>
      <c r="G348" t="str">
        <f t="shared" si="27"/>
        <v>折り畳み式ハンモック</v>
      </c>
      <c r="H348" s="6">
        <f t="shared" si="28"/>
        <v>12000</v>
      </c>
      <c r="I348" s="6">
        <v>1</v>
      </c>
      <c r="J348" s="6">
        <f t="shared" si="29"/>
        <v>12000</v>
      </c>
    </row>
    <row r="349" spans="1:10" x14ac:dyDescent="0.4">
      <c r="A349">
        <v>1346</v>
      </c>
      <c r="B349" s="1">
        <v>42732</v>
      </c>
      <c r="C349" t="s">
        <v>8</v>
      </c>
      <c r="D349" t="str">
        <f t="shared" si="25"/>
        <v>銀座店</v>
      </c>
      <c r="E349" t="s">
        <v>16</v>
      </c>
      <c r="F349" t="str">
        <f t="shared" si="26"/>
        <v>キャンプ用品</v>
      </c>
      <c r="G349" t="str">
        <f t="shared" si="27"/>
        <v>ドーム型テント（1～2人用）</v>
      </c>
      <c r="H349" s="6">
        <f t="shared" si="28"/>
        <v>15000</v>
      </c>
      <c r="I349" s="6">
        <v>2</v>
      </c>
      <c r="J349" s="6">
        <f t="shared" si="29"/>
        <v>30000</v>
      </c>
    </row>
    <row r="350" spans="1:10" x14ac:dyDescent="0.4">
      <c r="A350">
        <v>1347</v>
      </c>
      <c r="B350" s="1">
        <v>42732</v>
      </c>
      <c r="C350" t="s">
        <v>8</v>
      </c>
      <c r="D350" t="str">
        <f t="shared" si="25"/>
        <v>銀座店</v>
      </c>
      <c r="E350" t="s">
        <v>21</v>
      </c>
      <c r="F350" t="str">
        <f t="shared" si="26"/>
        <v>レジャー用品</v>
      </c>
      <c r="G350" t="str">
        <f t="shared" si="27"/>
        <v>パラソルセット</v>
      </c>
      <c r="H350" s="6">
        <f t="shared" si="28"/>
        <v>6800</v>
      </c>
      <c r="I350" s="6">
        <v>1</v>
      </c>
      <c r="J350" s="6">
        <f t="shared" si="29"/>
        <v>6800</v>
      </c>
    </row>
    <row r="351" spans="1:10" x14ac:dyDescent="0.4">
      <c r="A351">
        <v>1348</v>
      </c>
      <c r="B351" s="1">
        <v>42732</v>
      </c>
      <c r="C351" t="s">
        <v>10</v>
      </c>
      <c r="D351" t="str">
        <f t="shared" si="25"/>
        <v>八王子店</v>
      </c>
      <c r="E351" t="s">
        <v>20</v>
      </c>
      <c r="F351" t="str">
        <f t="shared" si="26"/>
        <v>クッキング用品</v>
      </c>
      <c r="G351" t="str">
        <f t="shared" si="27"/>
        <v>キッチンテーブルセット</v>
      </c>
      <c r="H351" s="6">
        <f t="shared" si="28"/>
        <v>15000</v>
      </c>
      <c r="I351" s="6">
        <v>1</v>
      </c>
      <c r="J351" s="6">
        <f t="shared" si="29"/>
        <v>15000</v>
      </c>
    </row>
    <row r="352" spans="1:10" x14ac:dyDescent="0.4">
      <c r="A352">
        <v>1349</v>
      </c>
      <c r="B352" s="1">
        <v>42732</v>
      </c>
      <c r="C352" t="s">
        <v>10</v>
      </c>
      <c r="D352" t="str">
        <f t="shared" si="25"/>
        <v>八王子店</v>
      </c>
      <c r="E352" t="s">
        <v>16</v>
      </c>
      <c r="F352" t="str">
        <f t="shared" si="26"/>
        <v>キャンプ用品</v>
      </c>
      <c r="G352" t="str">
        <f t="shared" si="27"/>
        <v>ドーム型テント（1～2人用）</v>
      </c>
      <c r="H352" s="6">
        <f t="shared" si="28"/>
        <v>15000</v>
      </c>
      <c r="I352" s="6">
        <v>1</v>
      </c>
      <c r="J352" s="6">
        <f t="shared" si="29"/>
        <v>15000</v>
      </c>
    </row>
    <row r="353" spans="1:10" x14ac:dyDescent="0.4">
      <c r="A353">
        <v>1350</v>
      </c>
      <c r="B353" s="1">
        <v>42732</v>
      </c>
      <c r="C353" s="1" t="s">
        <v>11</v>
      </c>
      <c r="D353" t="str">
        <f t="shared" si="25"/>
        <v>藤沢店</v>
      </c>
      <c r="E353" t="s">
        <v>19</v>
      </c>
      <c r="F353" t="str">
        <f t="shared" si="26"/>
        <v>クッキング用品</v>
      </c>
      <c r="G353" t="str">
        <f t="shared" si="27"/>
        <v>バーベキューコンロ</v>
      </c>
      <c r="H353" s="6">
        <f t="shared" si="28"/>
        <v>7800</v>
      </c>
      <c r="I353" s="6">
        <v>1</v>
      </c>
      <c r="J353" s="6">
        <f t="shared" si="29"/>
        <v>7800</v>
      </c>
    </row>
    <row r="354" spans="1:10" x14ac:dyDescent="0.4">
      <c r="A354">
        <v>1351</v>
      </c>
      <c r="B354" s="1">
        <v>42733</v>
      </c>
      <c r="C354" t="s">
        <v>8</v>
      </c>
      <c r="D354" t="str">
        <f t="shared" si="25"/>
        <v>銀座店</v>
      </c>
      <c r="E354" t="s">
        <v>22</v>
      </c>
      <c r="F354" t="str">
        <f t="shared" si="26"/>
        <v>レジャー用品</v>
      </c>
      <c r="G354" t="str">
        <f t="shared" si="27"/>
        <v>レジャーシート</v>
      </c>
      <c r="H354" s="6">
        <f t="shared" si="28"/>
        <v>5000</v>
      </c>
      <c r="I354" s="6">
        <v>1</v>
      </c>
      <c r="J354" s="6">
        <f t="shared" si="29"/>
        <v>5000</v>
      </c>
    </row>
    <row r="355" spans="1:10" x14ac:dyDescent="0.4">
      <c r="A355">
        <v>1352</v>
      </c>
      <c r="B355" s="1">
        <v>42733</v>
      </c>
      <c r="C355" t="s">
        <v>8</v>
      </c>
      <c r="D355" t="str">
        <f t="shared" si="25"/>
        <v>銀座店</v>
      </c>
      <c r="E355" t="s">
        <v>17</v>
      </c>
      <c r="F355" t="str">
        <f t="shared" si="26"/>
        <v>キャンプ用品</v>
      </c>
      <c r="G355" t="str">
        <f t="shared" si="27"/>
        <v>ドーム型テント（2～3人用）</v>
      </c>
      <c r="H355" s="6">
        <f t="shared" si="28"/>
        <v>18500</v>
      </c>
      <c r="I355" s="6">
        <v>2</v>
      </c>
      <c r="J355" s="6">
        <f t="shared" si="29"/>
        <v>37000</v>
      </c>
    </row>
    <row r="356" spans="1:10" x14ac:dyDescent="0.4">
      <c r="A356">
        <v>1353</v>
      </c>
      <c r="B356" s="1">
        <v>42733</v>
      </c>
      <c r="C356" t="s">
        <v>10</v>
      </c>
      <c r="D356" t="str">
        <f t="shared" si="25"/>
        <v>八王子店</v>
      </c>
      <c r="E356" t="s">
        <v>16</v>
      </c>
      <c r="F356" t="str">
        <f t="shared" si="26"/>
        <v>キャンプ用品</v>
      </c>
      <c r="G356" t="str">
        <f t="shared" si="27"/>
        <v>ドーム型テント（1～2人用）</v>
      </c>
      <c r="H356" s="6">
        <f t="shared" si="28"/>
        <v>15000</v>
      </c>
      <c r="I356" s="6">
        <v>1</v>
      </c>
      <c r="J356" s="6">
        <f t="shared" si="29"/>
        <v>15000</v>
      </c>
    </row>
    <row r="357" spans="1:10" x14ac:dyDescent="0.4">
      <c r="A357">
        <v>1354</v>
      </c>
      <c r="B357" s="1">
        <v>42733</v>
      </c>
      <c r="C357" s="1" t="s">
        <v>41</v>
      </c>
      <c r="D357" t="str">
        <f t="shared" si="25"/>
        <v>藤沢店</v>
      </c>
      <c r="E357" t="s">
        <v>16</v>
      </c>
      <c r="F357" t="str">
        <f t="shared" si="26"/>
        <v>キャンプ用品</v>
      </c>
      <c r="G357" t="str">
        <f t="shared" si="27"/>
        <v>ドーム型テント（1～2人用）</v>
      </c>
      <c r="H357" s="6">
        <f t="shared" si="28"/>
        <v>15000</v>
      </c>
      <c r="I357" s="6">
        <v>1</v>
      </c>
      <c r="J357" s="6">
        <f t="shared" si="29"/>
        <v>15000</v>
      </c>
    </row>
    <row r="358" spans="1:10" x14ac:dyDescent="0.4">
      <c r="A358">
        <v>1355</v>
      </c>
      <c r="B358" s="1">
        <v>42734</v>
      </c>
      <c r="C358" t="s">
        <v>8</v>
      </c>
      <c r="D358" t="str">
        <f t="shared" si="25"/>
        <v>銀座店</v>
      </c>
      <c r="E358" t="s">
        <v>16</v>
      </c>
      <c r="F358" t="str">
        <f t="shared" si="26"/>
        <v>キャンプ用品</v>
      </c>
      <c r="G358" t="str">
        <f t="shared" si="27"/>
        <v>ドーム型テント（1～2人用）</v>
      </c>
      <c r="H358" s="6">
        <f t="shared" si="28"/>
        <v>15000</v>
      </c>
      <c r="I358" s="6">
        <v>1</v>
      </c>
      <c r="J358" s="6">
        <f t="shared" si="29"/>
        <v>15000</v>
      </c>
    </row>
    <row r="359" spans="1:10" x14ac:dyDescent="0.4">
      <c r="A359">
        <v>1356</v>
      </c>
      <c r="B359" s="1">
        <v>42734</v>
      </c>
      <c r="C359" t="s">
        <v>8</v>
      </c>
      <c r="D359" t="str">
        <f t="shared" si="25"/>
        <v>銀座店</v>
      </c>
      <c r="E359" t="s">
        <v>17</v>
      </c>
      <c r="F359" t="str">
        <f t="shared" si="26"/>
        <v>キャンプ用品</v>
      </c>
      <c r="G359" t="str">
        <f t="shared" si="27"/>
        <v>ドーム型テント（2～3人用）</v>
      </c>
      <c r="H359" s="6">
        <f t="shared" si="28"/>
        <v>18500</v>
      </c>
      <c r="I359" s="6">
        <v>1</v>
      </c>
      <c r="J359" s="6">
        <f t="shared" si="29"/>
        <v>18500</v>
      </c>
    </row>
    <row r="360" spans="1:10" x14ac:dyDescent="0.4">
      <c r="A360">
        <v>1357</v>
      </c>
      <c r="B360" s="1">
        <v>42734</v>
      </c>
      <c r="C360" t="s">
        <v>10</v>
      </c>
      <c r="D360" t="str">
        <f t="shared" si="25"/>
        <v>八王子店</v>
      </c>
      <c r="E360" t="s">
        <v>21</v>
      </c>
      <c r="F360" t="str">
        <f t="shared" si="26"/>
        <v>レジャー用品</v>
      </c>
      <c r="G360" t="str">
        <f t="shared" si="27"/>
        <v>パラソルセット</v>
      </c>
      <c r="H360" s="6">
        <f t="shared" si="28"/>
        <v>6800</v>
      </c>
      <c r="I360" s="6">
        <v>1</v>
      </c>
      <c r="J360" s="6">
        <f t="shared" si="29"/>
        <v>6800</v>
      </c>
    </row>
    <row r="361" spans="1:10" x14ac:dyDescent="0.4">
      <c r="A361">
        <v>1358</v>
      </c>
      <c r="B361" s="1">
        <v>42734</v>
      </c>
      <c r="C361" t="s">
        <v>10</v>
      </c>
      <c r="D361" t="str">
        <f t="shared" si="25"/>
        <v>八王子店</v>
      </c>
      <c r="E361" t="s">
        <v>18</v>
      </c>
      <c r="F361" t="str">
        <f t="shared" si="26"/>
        <v>キャンプ用品</v>
      </c>
      <c r="G361" t="str">
        <f t="shared" si="27"/>
        <v>折り畳み式ハンモック</v>
      </c>
      <c r="H361" s="6">
        <f t="shared" si="28"/>
        <v>12000</v>
      </c>
      <c r="I361" s="6">
        <v>1</v>
      </c>
      <c r="J361" s="6">
        <f t="shared" si="29"/>
        <v>12000</v>
      </c>
    </row>
    <row r="362" spans="1:10" x14ac:dyDescent="0.4">
      <c r="A362">
        <v>1359</v>
      </c>
      <c r="B362" s="1">
        <v>42734</v>
      </c>
      <c r="C362" s="1" t="s">
        <v>11</v>
      </c>
      <c r="D362" t="str">
        <f t="shared" si="25"/>
        <v>藤沢店</v>
      </c>
      <c r="E362" t="s">
        <v>17</v>
      </c>
      <c r="F362" t="str">
        <f t="shared" si="26"/>
        <v>キャンプ用品</v>
      </c>
      <c r="G362" t="str">
        <f t="shared" si="27"/>
        <v>ドーム型テント（2～3人用）</v>
      </c>
      <c r="H362" s="6">
        <f t="shared" si="28"/>
        <v>18500</v>
      </c>
      <c r="I362" s="6">
        <v>2</v>
      </c>
      <c r="J362" s="6">
        <f t="shared" si="29"/>
        <v>37000</v>
      </c>
    </row>
    <row r="363" spans="1:10" x14ac:dyDescent="0.4">
      <c r="A363">
        <v>1360</v>
      </c>
      <c r="B363" s="1">
        <v>42735</v>
      </c>
      <c r="C363" t="s">
        <v>8</v>
      </c>
      <c r="D363" t="str">
        <f t="shared" si="25"/>
        <v>銀座店</v>
      </c>
      <c r="E363" t="s">
        <v>16</v>
      </c>
      <c r="F363" t="str">
        <f t="shared" si="26"/>
        <v>キャンプ用品</v>
      </c>
      <c r="G363" t="str">
        <f t="shared" si="27"/>
        <v>ドーム型テント（1～2人用）</v>
      </c>
      <c r="H363" s="6">
        <f t="shared" si="28"/>
        <v>15000</v>
      </c>
      <c r="I363" s="6">
        <v>1</v>
      </c>
      <c r="J363" s="6">
        <f t="shared" si="29"/>
        <v>15000</v>
      </c>
    </row>
    <row r="364" spans="1:10" x14ac:dyDescent="0.4">
      <c r="A364">
        <v>1361</v>
      </c>
      <c r="B364" s="1">
        <v>42735</v>
      </c>
      <c r="C364" t="s">
        <v>8</v>
      </c>
      <c r="D364" t="str">
        <f t="shared" si="25"/>
        <v>銀座店</v>
      </c>
      <c r="E364" t="s">
        <v>20</v>
      </c>
      <c r="F364" t="str">
        <f t="shared" si="26"/>
        <v>クッキング用品</v>
      </c>
      <c r="G364" t="str">
        <f t="shared" si="27"/>
        <v>キッチンテーブルセット</v>
      </c>
      <c r="H364" s="6">
        <f t="shared" si="28"/>
        <v>15000</v>
      </c>
      <c r="I364" s="6">
        <v>1</v>
      </c>
      <c r="J364" s="6">
        <f t="shared" si="29"/>
        <v>15000</v>
      </c>
    </row>
    <row r="365" spans="1:10" x14ac:dyDescent="0.4">
      <c r="A365">
        <v>1362</v>
      </c>
      <c r="B365" s="1">
        <v>42735</v>
      </c>
      <c r="C365" t="s">
        <v>10</v>
      </c>
      <c r="D365" t="str">
        <f t="shared" si="25"/>
        <v>八王子店</v>
      </c>
      <c r="E365" t="s">
        <v>19</v>
      </c>
      <c r="F365" t="str">
        <f t="shared" si="26"/>
        <v>クッキング用品</v>
      </c>
      <c r="G365" t="str">
        <f t="shared" si="27"/>
        <v>バーベキューコンロ</v>
      </c>
      <c r="H365" s="6">
        <f t="shared" si="28"/>
        <v>7800</v>
      </c>
      <c r="I365" s="6">
        <v>1</v>
      </c>
      <c r="J365" s="6">
        <f t="shared" si="29"/>
        <v>7800</v>
      </c>
    </row>
    <row r="366" spans="1:10" x14ac:dyDescent="0.4">
      <c r="A366">
        <v>1363</v>
      </c>
      <c r="B366" s="1">
        <v>42735</v>
      </c>
      <c r="C366" s="1" t="s">
        <v>40</v>
      </c>
      <c r="D366" t="str">
        <f t="shared" si="25"/>
        <v>藤沢店</v>
      </c>
      <c r="E366" t="s">
        <v>17</v>
      </c>
      <c r="F366" t="str">
        <f t="shared" si="26"/>
        <v>キャンプ用品</v>
      </c>
      <c r="G366" t="str">
        <f t="shared" si="27"/>
        <v>ドーム型テント（2～3人用）</v>
      </c>
      <c r="H366" s="6">
        <f t="shared" si="28"/>
        <v>18500</v>
      </c>
      <c r="I366" s="6">
        <v>1</v>
      </c>
      <c r="J366" s="6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36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24</v>
      </c>
      <c r="C4" s="3" t="s">
        <v>29</v>
      </c>
      <c r="D4" s="9">
        <v>15000</v>
      </c>
    </row>
    <row r="5" spans="1:4" x14ac:dyDescent="0.4">
      <c r="A5" s="3" t="s">
        <v>17</v>
      </c>
      <c r="B5" s="3" t="s">
        <v>24</v>
      </c>
      <c r="C5" s="3" t="s">
        <v>30</v>
      </c>
      <c r="D5" s="9">
        <v>18500</v>
      </c>
    </row>
    <row r="6" spans="1:4" x14ac:dyDescent="0.4">
      <c r="A6" s="3" t="s">
        <v>18</v>
      </c>
      <c r="B6" s="3" t="s">
        <v>24</v>
      </c>
      <c r="C6" s="3" t="s">
        <v>32</v>
      </c>
      <c r="D6" s="9">
        <v>12000</v>
      </c>
    </row>
    <row r="7" spans="1:4" x14ac:dyDescent="0.4">
      <c r="A7" s="3" t="s">
        <v>19</v>
      </c>
      <c r="B7" s="3" t="s">
        <v>26</v>
      </c>
      <c r="C7" s="3" t="s">
        <v>31</v>
      </c>
      <c r="D7" s="9">
        <v>7800</v>
      </c>
    </row>
    <row r="8" spans="1:4" x14ac:dyDescent="0.4">
      <c r="A8" s="3" t="s">
        <v>20</v>
      </c>
      <c r="B8" s="3" t="s">
        <v>26</v>
      </c>
      <c r="C8" s="3" t="s">
        <v>33</v>
      </c>
      <c r="D8" s="9">
        <v>15000</v>
      </c>
    </row>
    <row r="9" spans="1:4" x14ac:dyDescent="0.4">
      <c r="A9" s="3" t="s">
        <v>21</v>
      </c>
      <c r="B9" s="3" t="s">
        <v>28</v>
      </c>
      <c r="C9" s="3" t="s">
        <v>34</v>
      </c>
      <c r="D9" s="9">
        <v>6800</v>
      </c>
    </row>
    <row r="10" spans="1:4" x14ac:dyDescent="0.4">
      <c r="A10" s="3" t="s">
        <v>22</v>
      </c>
      <c r="B10" s="3" t="s">
        <v>28</v>
      </c>
      <c r="C10" s="3" t="s">
        <v>35</v>
      </c>
      <c r="D10" s="9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37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Sheet1</vt:lpstr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2016-05-07T07:36:19Z</dcterms:modified>
</cp:coreProperties>
</file>