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</calcChain>
</file>

<file path=xl/sharedStrings.xml><?xml version="1.0" encoding="utf-8"?>
<sst xmlns="http://schemas.openxmlformats.org/spreadsheetml/2006/main" count="770" uniqueCount="40">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</sst>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3:J365" totalsRowShown="0" dataDxfId="7" dataCellStyle="桁区切り">
  <autoFilter ref="A3:J365"/>
  <tableColumns count="10">
    <tableColumn id="1" name="明細番号"/>
    <tableColumn id="2" name="日付" dataDxfId="6"/>
    <tableColumn id="3" name="店舗番号"/>
    <tableColumn id="4" name="店舗名" dataDxfId="5">
      <calculatedColumnFormula>IFERROR(VLOOKUP(C4,店舗リスト,2,FALSE),"")</calculatedColumnFormula>
    </tableColumn>
    <tableColumn id="5" name="商品番号"/>
    <tableColumn id="6" name="商品分類" dataDxfId="4">
      <calculatedColumnFormula>IFERROR(VLOOKUP(E4,商品リスト,2,FALSE),"")</calculatedColumnFormula>
    </tableColumn>
    <tableColumn id="7" name="商品名" dataDxfId="3">
      <calculatedColumnFormula>IFERROR(VLOOKUP(E4,商品リスト,3,FALSE),"")</calculatedColumnFormula>
    </tableColumn>
    <tableColumn id="8" name="価格" dataDxfId="2" dataCellStyle="桁区切り">
      <calculatedColumnFormula>IFERROR(VLOOKUP(E4,商品リスト,4,FALSE),"")</calculatedColumnFormula>
    </tableColumn>
    <tableColumn id="9" name="数量" dataDxfId="1" dataCellStyle="桁区切り"/>
    <tableColumn id="10" name="計" dataDxfId="0" dataCellStyle="桁区切り">
      <calculatedColumnFormula>IFERROR(H4*I4,"")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topLeftCell="A363" workbookViewId="0">
      <selection activeCell="A366" sqref="A366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>IFERROR(VLOOKUP(C4,店舗リスト,2,FALSE),"")</f>
        <v>銀座店</v>
      </c>
      <c r="E4" t="s">
        <v>17</v>
      </c>
      <c r="F4" t="str">
        <f>IFERROR(VLOOKUP(E4,商品リスト,2,FALSE),"")</f>
        <v>キャンプ用品</v>
      </c>
      <c r="G4" t="str">
        <f>IFERROR(VLOOKUP(E4,商品リスト,3,FALSE),"")</f>
        <v>ドーム型テント（2～3人用）</v>
      </c>
      <c r="H4" s="6">
        <f>IFERROR(VLOOKUP(E4,商品リスト,4,FALSE),"")</f>
        <v>18500</v>
      </c>
      <c r="I4" s="6">
        <v>1</v>
      </c>
      <c r="J4" s="6">
        <f t="shared" ref="J4:J67" si="0">IFERROR(H4*I4,"")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>IFERROR(VLOOKUP(C5,店舗リスト,2,FALSE),"")</f>
        <v>銀座店</v>
      </c>
      <c r="E5" t="s">
        <v>19</v>
      </c>
      <c r="F5" t="str">
        <f>IFERROR(VLOOKUP(E5,商品リスト,2,FALSE),"")</f>
        <v>クッキング用品</v>
      </c>
      <c r="G5" t="str">
        <f>IFERROR(VLOOKUP(E5,商品リスト,3,FALSE),"")</f>
        <v>バーベキューコンロ</v>
      </c>
      <c r="H5" s="6">
        <f>IFERROR(VLOOKUP(E5,商品リスト,4,FALSE),"")</f>
        <v>7800</v>
      </c>
      <c r="I5" s="6">
        <v>1</v>
      </c>
      <c r="J5" s="6">
        <f t="shared" si="0"/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>IFERROR(VLOOKUP(C6,店舗リスト,2,FALSE),"")</f>
        <v>八王子店</v>
      </c>
      <c r="E6" t="s">
        <v>18</v>
      </c>
      <c r="F6" t="str">
        <f>IFERROR(VLOOKUP(E6,商品リスト,2,FALSE),"")</f>
        <v>キャンプ用品</v>
      </c>
      <c r="G6" t="str">
        <f>IFERROR(VLOOKUP(E6,商品リスト,3,FALSE),"")</f>
        <v>折り畳み式ハンモック</v>
      </c>
      <c r="H6" s="6">
        <f>IFERROR(VLOOKUP(E6,商品リスト,4,FALSE),"")</f>
        <v>12000</v>
      </c>
      <c r="I6" s="6">
        <v>1</v>
      </c>
      <c r="J6" s="6">
        <f t="shared" si="0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>IFERROR(VLOOKUP(C7,店舗リスト,2,FALSE),"")</f>
        <v>藤沢店</v>
      </c>
      <c r="E7" t="s">
        <v>17</v>
      </c>
      <c r="F7" t="str">
        <f>IFERROR(VLOOKUP(E7,商品リスト,2,FALSE),"")</f>
        <v>キャンプ用品</v>
      </c>
      <c r="G7" t="str">
        <f>IFERROR(VLOOKUP(E7,商品リスト,3,FALSE),"")</f>
        <v>ドーム型テント（2～3人用）</v>
      </c>
      <c r="H7" s="6">
        <f>IFERROR(VLOOKUP(E7,商品リスト,4,FALSE),"")</f>
        <v>18500</v>
      </c>
      <c r="I7" s="6">
        <v>1</v>
      </c>
      <c r="J7" s="6">
        <f t="shared" si="0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>IFERROR(VLOOKUP(C8,店舗リスト,2,FALSE),"")</f>
        <v>藤沢店</v>
      </c>
      <c r="E8" t="s">
        <v>16</v>
      </c>
      <c r="F8" t="str">
        <f>IFERROR(VLOOKUP(E8,商品リスト,2,FALSE),"")</f>
        <v>キャンプ用品</v>
      </c>
      <c r="G8" t="str">
        <f>IFERROR(VLOOKUP(E8,商品リスト,3,FALSE),"")</f>
        <v>ドーム型テント（1～2人用）</v>
      </c>
      <c r="H8" s="6">
        <f>IFERROR(VLOOKUP(E8,商品リスト,4,FALSE),"")</f>
        <v>15000</v>
      </c>
      <c r="I8" s="6">
        <v>2</v>
      </c>
      <c r="J8" s="6">
        <f t="shared" si="0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>IFERROR(VLOOKUP(C9,店舗リスト,2,FALSE),"")</f>
        <v>銀座店</v>
      </c>
      <c r="E9" t="s">
        <v>21</v>
      </c>
      <c r="F9" t="str">
        <f>IFERROR(VLOOKUP(E9,商品リスト,2,FALSE),"")</f>
        <v>レジャー用品</v>
      </c>
      <c r="G9" t="str">
        <f>IFERROR(VLOOKUP(E9,商品リスト,3,FALSE),"")</f>
        <v>パラソルセット</v>
      </c>
      <c r="H9" s="6">
        <f>IFERROR(VLOOKUP(E9,商品リスト,4,FALSE),"")</f>
        <v>6800</v>
      </c>
      <c r="I9" s="6">
        <v>1</v>
      </c>
      <c r="J9" s="6">
        <f t="shared" si="0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>IFERROR(VLOOKUP(C10,店舗リスト,2,FALSE),"")</f>
        <v>銀座店</v>
      </c>
      <c r="E10" t="s">
        <v>20</v>
      </c>
      <c r="F10" t="str">
        <f>IFERROR(VLOOKUP(E10,商品リスト,2,FALSE),"")</f>
        <v>クッキング用品</v>
      </c>
      <c r="G10" t="str">
        <f>IFERROR(VLOOKUP(E10,商品リスト,3,FALSE),"")</f>
        <v>キッチンテーブルセット</v>
      </c>
      <c r="H10" s="6">
        <f>IFERROR(VLOOKUP(E10,商品リスト,4,FALSE),"")</f>
        <v>15000</v>
      </c>
      <c r="I10" s="6">
        <v>1</v>
      </c>
      <c r="J10" s="6">
        <f t="shared" si="0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>IFERROR(VLOOKUP(C11,店舗リスト,2,FALSE),"")</f>
        <v>八王子店</v>
      </c>
      <c r="E11" t="s">
        <v>17</v>
      </c>
      <c r="F11" t="str">
        <f>IFERROR(VLOOKUP(E11,商品リスト,2,FALSE),"")</f>
        <v>キャンプ用品</v>
      </c>
      <c r="G11" t="str">
        <f>IFERROR(VLOOKUP(E11,商品リスト,3,FALSE),"")</f>
        <v>ドーム型テント（2～3人用）</v>
      </c>
      <c r="H11" s="6">
        <f>IFERROR(VLOOKUP(E11,商品リスト,4,FALSE),"")</f>
        <v>18500</v>
      </c>
      <c r="I11" s="6">
        <v>1</v>
      </c>
      <c r="J11" s="6">
        <f t="shared" si="0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>IFERROR(VLOOKUP(C12,店舗リスト,2,FALSE),"")</f>
        <v>藤沢店</v>
      </c>
      <c r="E12" t="s">
        <v>22</v>
      </c>
      <c r="F12" t="str">
        <f>IFERROR(VLOOKUP(E12,商品リスト,2,FALSE),"")</f>
        <v>レジャー用品</v>
      </c>
      <c r="G12" t="str">
        <f>IFERROR(VLOOKUP(E12,商品リスト,3,FALSE),"")</f>
        <v>レジャーシート</v>
      </c>
      <c r="H12" s="6">
        <f>IFERROR(VLOOKUP(E12,商品リスト,4,FALSE),"")</f>
        <v>5000</v>
      </c>
      <c r="I12" s="6">
        <v>1</v>
      </c>
      <c r="J12" s="6">
        <f t="shared" si="0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>IFERROR(VLOOKUP(C13,店舗リスト,2,FALSE),"")</f>
        <v>銀座店</v>
      </c>
      <c r="E13" t="s">
        <v>16</v>
      </c>
      <c r="F13" t="str">
        <f>IFERROR(VLOOKUP(E13,商品リスト,2,FALSE),"")</f>
        <v>キャンプ用品</v>
      </c>
      <c r="G13" t="str">
        <f>IFERROR(VLOOKUP(E13,商品リスト,3,FALSE),"")</f>
        <v>ドーム型テント（1～2人用）</v>
      </c>
      <c r="H13" s="6">
        <f>IFERROR(VLOOKUP(E13,商品リスト,4,FALSE),"")</f>
        <v>15000</v>
      </c>
      <c r="I13" s="6">
        <v>2</v>
      </c>
      <c r="J13" s="6">
        <f t="shared" si="0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>IFERROR(VLOOKUP(C14,店舗リスト,2,FALSE),"")</f>
        <v>八王子店</v>
      </c>
      <c r="E14" t="s">
        <v>19</v>
      </c>
      <c r="F14" t="str">
        <f>IFERROR(VLOOKUP(E14,商品リスト,2,FALSE),"")</f>
        <v>クッキング用品</v>
      </c>
      <c r="G14" t="str">
        <f>IFERROR(VLOOKUP(E14,商品リスト,3,FALSE),"")</f>
        <v>バーベキューコンロ</v>
      </c>
      <c r="H14" s="6">
        <f>IFERROR(VLOOKUP(E14,商品リスト,4,FALSE),"")</f>
        <v>7800</v>
      </c>
      <c r="I14" s="6">
        <v>1</v>
      </c>
      <c r="J14" s="6">
        <f t="shared" si="0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>IFERROR(VLOOKUP(C15,店舗リスト,2,FALSE),"")</f>
        <v>銀座店</v>
      </c>
      <c r="E15" t="s">
        <v>18</v>
      </c>
      <c r="F15" t="str">
        <f>IFERROR(VLOOKUP(E15,商品リスト,2,FALSE),"")</f>
        <v>キャンプ用品</v>
      </c>
      <c r="G15" t="str">
        <f>IFERROR(VLOOKUP(E15,商品リスト,3,FALSE),"")</f>
        <v>折り畳み式ハンモック</v>
      </c>
      <c r="H15" s="6">
        <f>IFERROR(VLOOKUP(E15,商品リスト,4,FALSE),"")</f>
        <v>12000</v>
      </c>
      <c r="I15" s="6">
        <v>1</v>
      </c>
      <c r="J15" s="6">
        <f t="shared" si="0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>IFERROR(VLOOKUP(C16,店舗リスト,2,FALSE),"")</f>
        <v>銀座店</v>
      </c>
      <c r="E16" t="s">
        <v>17</v>
      </c>
      <c r="F16" t="str">
        <f>IFERROR(VLOOKUP(E16,商品リスト,2,FALSE),"")</f>
        <v>キャンプ用品</v>
      </c>
      <c r="G16" t="str">
        <f>IFERROR(VLOOKUP(E16,商品リスト,3,FALSE),"")</f>
        <v>ドーム型テント（2～3人用）</v>
      </c>
      <c r="H16" s="6">
        <f>IFERROR(VLOOKUP(E16,商品リスト,4,FALSE),"")</f>
        <v>18500</v>
      </c>
      <c r="I16" s="6">
        <v>2</v>
      </c>
      <c r="J16" s="6">
        <f t="shared" si="0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>IFERROR(VLOOKUP(C17,店舗リスト,2,FALSE),"")</f>
        <v>八王子店</v>
      </c>
      <c r="E17" t="s">
        <v>16</v>
      </c>
      <c r="F17" t="str">
        <f>IFERROR(VLOOKUP(E17,商品リスト,2,FALSE),"")</f>
        <v>キャンプ用品</v>
      </c>
      <c r="G17" t="str">
        <f>IFERROR(VLOOKUP(E17,商品リスト,3,FALSE),"")</f>
        <v>ドーム型テント（1～2人用）</v>
      </c>
      <c r="H17" s="6">
        <f>IFERROR(VLOOKUP(E17,商品リスト,4,FALSE),"")</f>
        <v>15000</v>
      </c>
      <c r="I17" s="6">
        <v>1</v>
      </c>
      <c r="J17" s="6">
        <f t="shared" si="0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>IFERROR(VLOOKUP(C18,店舗リスト,2,FALSE),"")</f>
        <v>藤沢店</v>
      </c>
      <c r="E18" t="s">
        <v>17</v>
      </c>
      <c r="F18" t="str">
        <f>IFERROR(VLOOKUP(E18,商品リスト,2,FALSE),"")</f>
        <v>キャンプ用品</v>
      </c>
      <c r="G18" t="str">
        <f>IFERROR(VLOOKUP(E18,商品リスト,3,FALSE),"")</f>
        <v>ドーム型テント（2～3人用）</v>
      </c>
      <c r="H18" s="6">
        <f>IFERROR(VLOOKUP(E18,商品リスト,4,FALSE),"")</f>
        <v>18500</v>
      </c>
      <c r="I18" s="6">
        <v>1</v>
      </c>
      <c r="J18" s="6">
        <f t="shared" si="0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>IFERROR(VLOOKUP(C19,店舗リスト,2,FALSE),"")</f>
        <v>銀座店</v>
      </c>
      <c r="E19" t="s">
        <v>20</v>
      </c>
      <c r="F19" t="str">
        <f>IFERROR(VLOOKUP(E19,商品リスト,2,FALSE),"")</f>
        <v>クッキング用品</v>
      </c>
      <c r="G19" t="str">
        <f>IFERROR(VLOOKUP(E19,商品リスト,3,FALSE),"")</f>
        <v>キッチンテーブルセット</v>
      </c>
      <c r="H19" s="6">
        <f>IFERROR(VLOOKUP(E19,商品リスト,4,FALSE),"")</f>
        <v>15000</v>
      </c>
      <c r="I19" s="6">
        <v>1</v>
      </c>
      <c r="J19" s="6">
        <f t="shared" si="0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>IFERROR(VLOOKUP(C20,店舗リスト,2,FALSE),"")</f>
        <v>銀座店</v>
      </c>
      <c r="E20" t="s">
        <v>19</v>
      </c>
      <c r="F20" t="str">
        <f>IFERROR(VLOOKUP(E20,商品リスト,2,FALSE),"")</f>
        <v>クッキング用品</v>
      </c>
      <c r="G20" t="str">
        <f>IFERROR(VLOOKUP(E20,商品リスト,3,FALSE),"")</f>
        <v>バーベキューコンロ</v>
      </c>
      <c r="H20" s="6">
        <f>IFERROR(VLOOKUP(E20,商品リスト,4,FALSE),"")</f>
        <v>7800</v>
      </c>
      <c r="I20" s="6">
        <v>1</v>
      </c>
      <c r="J20" s="6">
        <f t="shared" si="0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>IFERROR(VLOOKUP(C21,店舗リスト,2,FALSE),"")</f>
        <v>八王子店</v>
      </c>
      <c r="E21" t="s">
        <v>19</v>
      </c>
      <c r="F21" t="str">
        <f>IFERROR(VLOOKUP(E21,商品リスト,2,FALSE),"")</f>
        <v>クッキング用品</v>
      </c>
      <c r="G21" t="str">
        <f>IFERROR(VLOOKUP(E21,商品リスト,3,FALSE),"")</f>
        <v>バーベキューコンロ</v>
      </c>
      <c r="H21" s="6">
        <f>IFERROR(VLOOKUP(E21,商品リスト,4,FALSE),"")</f>
        <v>7800</v>
      </c>
      <c r="I21" s="6">
        <v>1</v>
      </c>
      <c r="J21" s="6">
        <f t="shared" si="0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>IFERROR(VLOOKUP(C22,店舗リスト,2,FALSE),"")</f>
        <v>八王子店</v>
      </c>
      <c r="E22" t="s">
        <v>17</v>
      </c>
      <c r="F22" t="str">
        <f>IFERROR(VLOOKUP(E22,商品リスト,2,FALSE),"")</f>
        <v>キャンプ用品</v>
      </c>
      <c r="G22" t="str">
        <f>IFERROR(VLOOKUP(E22,商品リスト,3,FALSE),"")</f>
        <v>ドーム型テント（2～3人用）</v>
      </c>
      <c r="H22" s="6">
        <f>IFERROR(VLOOKUP(E22,商品リスト,4,FALSE),"")</f>
        <v>18500</v>
      </c>
      <c r="I22" s="6">
        <v>1</v>
      </c>
      <c r="J22" s="6">
        <f t="shared" si="0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>IFERROR(VLOOKUP(C23,店舗リスト,2,FALSE),"")</f>
        <v>藤沢店</v>
      </c>
      <c r="E23" t="s">
        <v>22</v>
      </c>
      <c r="F23" t="str">
        <f>IFERROR(VLOOKUP(E23,商品リスト,2,FALSE),"")</f>
        <v>レジャー用品</v>
      </c>
      <c r="G23" t="str">
        <f>IFERROR(VLOOKUP(E23,商品リスト,3,FALSE),"")</f>
        <v>レジャーシート</v>
      </c>
      <c r="H23" s="6">
        <f>IFERROR(VLOOKUP(E23,商品リスト,4,FALSE),"")</f>
        <v>5000</v>
      </c>
      <c r="I23" s="6">
        <v>1</v>
      </c>
      <c r="J23" s="6">
        <f t="shared" si="0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>IFERROR(VLOOKUP(C24,店舗リスト,2,FALSE),"")</f>
        <v>銀座店</v>
      </c>
      <c r="E24" t="s">
        <v>16</v>
      </c>
      <c r="F24" t="str">
        <f>IFERROR(VLOOKUP(E24,商品リスト,2,FALSE),"")</f>
        <v>キャンプ用品</v>
      </c>
      <c r="G24" t="str">
        <f>IFERROR(VLOOKUP(E24,商品リスト,3,FALSE),"")</f>
        <v>ドーム型テント（1～2人用）</v>
      </c>
      <c r="H24" s="6">
        <f>IFERROR(VLOOKUP(E24,商品リスト,4,FALSE),"")</f>
        <v>15000</v>
      </c>
      <c r="I24" s="6">
        <v>1</v>
      </c>
      <c r="J24" s="6">
        <f t="shared" si="0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>IFERROR(VLOOKUP(C25,店舗リスト,2,FALSE),"")</f>
        <v>銀座店</v>
      </c>
      <c r="E25" t="s">
        <v>16</v>
      </c>
      <c r="F25" t="str">
        <f>IFERROR(VLOOKUP(E25,商品リスト,2,FALSE),"")</f>
        <v>キャンプ用品</v>
      </c>
      <c r="G25" t="str">
        <f>IFERROR(VLOOKUP(E25,商品リスト,3,FALSE),"")</f>
        <v>ドーム型テント（1～2人用）</v>
      </c>
      <c r="H25" s="6">
        <f>IFERROR(VLOOKUP(E25,商品リスト,4,FALSE),"")</f>
        <v>15000</v>
      </c>
      <c r="I25" s="6">
        <v>1</v>
      </c>
      <c r="J25" s="6">
        <f t="shared" si="0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>IFERROR(VLOOKUP(C26,店舗リスト,2,FALSE),"")</f>
        <v>八王子店</v>
      </c>
      <c r="E26" t="s">
        <v>21</v>
      </c>
      <c r="F26" t="str">
        <f>IFERROR(VLOOKUP(E26,商品リスト,2,FALSE),"")</f>
        <v>レジャー用品</v>
      </c>
      <c r="G26" t="str">
        <f>IFERROR(VLOOKUP(E26,商品リスト,3,FALSE),"")</f>
        <v>パラソルセット</v>
      </c>
      <c r="H26" s="6">
        <f>IFERROR(VLOOKUP(E26,商品リスト,4,FALSE),"")</f>
        <v>6800</v>
      </c>
      <c r="I26" s="6">
        <v>1</v>
      </c>
      <c r="J26" s="6">
        <f t="shared" si="0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>IFERROR(VLOOKUP(C27,店舗リスト,2,FALSE),"")</f>
        <v>銀座店</v>
      </c>
      <c r="E27" t="s">
        <v>18</v>
      </c>
      <c r="F27" t="str">
        <f>IFERROR(VLOOKUP(E27,商品リスト,2,FALSE),"")</f>
        <v>キャンプ用品</v>
      </c>
      <c r="G27" t="str">
        <f>IFERROR(VLOOKUP(E27,商品リスト,3,FALSE),"")</f>
        <v>折り畳み式ハンモック</v>
      </c>
      <c r="H27" s="6">
        <f>IFERROR(VLOOKUP(E27,商品リスト,4,FALSE),"")</f>
        <v>12000</v>
      </c>
      <c r="I27" s="6">
        <v>1</v>
      </c>
      <c r="J27" s="6">
        <f t="shared" si="0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>IFERROR(VLOOKUP(C28,店舗リスト,2,FALSE),"")</f>
        <v>八王子店</v>
      </c>
      <c r="E28" t="s">
        <v>19</v>
      </c>
      <c r="F28" t="str">
        <f>IFERROR(VLOOKUP(E28,商品リスト,2,FALSE),"")</f>
        <v>クッキング用品</v>
      </c>
      <c r="G28" t="str">
        <f>IFERROR(VLOOKUP(E28,商品リスト,3,FALSE),"")</f>
        <v>バーベキューコンロ</v>
      </c>
      <c r="H28" s="6">
        <f>IFERROR(VLOOKUP(E28,商品リスト,4,FALSE),"")</f>
        <v>7800</v>
      </c>
      <c r="I28" s="6">
        <v>1</v>
      </c>
      <c r="J28" s="6">
        <f t="shared" si="0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>IFERROR(VLOOKUP(C29,店舗リスト,2,FALSE),"")</f>
        <v>八王子店</v>
      </c>
      <c r="E29" t="s">
        <v>16</v>
      </c>
      <c r="F29" t="str">
        <f>IFERROR(VLOOKUP(E29,商品リスト,2,FALSE),"")</f>
        <v>キャンプ用品</v>
      </c>
      <c r="G29" t="str">
        <f>IFERROR(VLOOKUP(E29,商品リスト,3,FALSE),"")</f>
        <v>ドーム型テント（1～2人用）</v>
      </c>
      <c r="H29" s="6">
        <f>IFERROR(VLOOKUP(E29,商品リスト,4,FALSE),"")</f>
        <v>15000</v>
      </c>
      <c r="I29" s="6">
        <v>2</v>
      </c>
      <c r="J29" s="6">
        <f t="shared" si="0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>IFERROR(VLOOKUP(C30,店舗リスト,2,FALSE),"")</f>
        <v>藤沢店</v>
      </c>
      <c r="E30" t="s">
        <v>17</v>
      </c>
      <c r="F30" t="str">
        <f>IFERROR(VLOOKUP(E30,商品リスト,2,FALSE),"")</f>
        <v>キャンプ用品</v>
      </c>
      <c r="G30" t="str">
        <f>IFERROR(VLOOKUP(E30,商品リスト,3,FALSE),"")</f>
        <v>ドーム型テント（2～3人用）</v>
      </c>
      <c r="H30" s="6">
        <f>IFERROR(VLOOKUP(E30,商品リスト,4,FALSE),"")</f>
        <v>18500</v>
      </c>
      <c r="I30" s="6">
        <v>1</v>
      </c>
      <c r="J30" s="6">
        <f t="shared" si="0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>IFERROR(VLOOKUP(C31,店舗リスト,2,FALSE),"")</f>
        <v>銀座店</v>
      </c>
      <c r="E31" t="s">
        <v>20</v>
      </c>
      <c r="F31" t="str">
        <f>IFERROR(VLOOKUP(E31,商品リスト,2,FALSE),"")</f>
        <v>クッキング用品</v>
      </c>
      <c r="G31" t="str">
        <f>IFERROR(VLOOKUP(E31,商品リスト,3,FALSE),"")</f>
        <v>キッチンテーブルセット</v>
      </c>
      <c r="H31" s="6">
        <f>IFERROR(VLOOKUP(E31,商品リスト,4,FALSE),"")</f>
        <v>15000</v>
      </c>
      <c r="I31" s="6">
        <v>1</v>
      </c>
      <c r="J31" s="6">
        <f t="shared" si="0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>IFERROR(VLOOKUP(C32,店舗リスト,2,FALSE),"")</f>
        <v>八王子店</v>
      </c>
      <c r="E32" t="s">
        <v>20</v>
      </c>
      <c r="F32" t="str">
        <f>IFERROR(VLOOKUP(E32,商品リスト,2,FALSE),"")</f>
        <v>クッキング用品</v>
      </c>
      <c r="G32" t="str">
        <f>IFERROR(VLOOKUP(E32,商品リスト,3,FALSE),"")</f>
        <v>キッチンテーブルセット</v>
      </c>
      <c r="H32" s="6">
        <f>IFERROR(VLOOKUP(E32,商品リスト,4,FALSE),"")</f>
        <v>15000</v>
      </c>
      <c r="I32" s="6">
        <v>2</v>
      </c>
      <c r="J32" s="6">
        <f t="shared" si="0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>IFERROR(VLOOKUP(C33,店舗リスト,2,FALSE),"")</f>
        <v>八王子店</v>
      </c>
      <c r="E33" t="s">
        <v>16</v>
      </c>
      <c r="F33" t="str">
        <f>IFERROR(VLOOKUP(E33,商品リスト,2,FALSE),"")</f>
        <v>キャンプ用品</v>
      </c>
      <c r="G33" t="str">
        <f>IFERROR(VLOOKUP(E33,商品リスト,3,FALSE),"")</f>
        <v>ドーム型テント（1～2人用）</v>
      </c>
      <c r="H33" s="6">
        <f>IFERROR(VLOOKUP(E33,商品リスト,4,FALSE),"")</f>
        <v>15000</v>
      </c>
      <c r="I33" s="6">
        <v>1</v>
      </c>
      <c r="J33" s="6">
        <f t="shared" si="0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>IFERROR(VLOOKUP(C34,店舗リスト,2,FALSE),"")</f>
        <v>藤沢店</v>
      </c>
      <c r="E34" t="s">
        <v>19</v>
      </c>
      <c r="F34" t="str">
        <f>IFERROR(VLOOKUP(E34,商品リスト,2,FALSE),"")</f>
        <v>クッキング用品</v>
      </c>
      <c r="G34" t="str">
        <f>IFERROR(VLOOKUP(E34,商品リスト,3,FALSE),"")</f>
        <v>バーベキューコンロ</v>
      </c>
      <c r="H34" s="6">
        <f>IFERROR(VLOOKUP(E34,商品リスト,4,FALSE),"")</f>
        <v>7800</v>
      </c>
      <c r="I34" s="6">
        <v>1</v>
      </c>
      <c r="J34" s="6">
        <f t="shared" si="0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>IFERROR(VLOOKUP(C35,店舗リスト,2,FALSE),"")</f>
        <v>銀座店</v>
      </c>
      <c r="E35" t="s">
        <v>16</v>
      </c>
      <c r="F35" t="str">
        <f>IFERROR(VLOOKUP(E35,商品リスト,2,FALSE),"")</f>
        <v>キャンプ用品</v>
      </c>
      <c r="G35" t="str">
        <f>IFERROR(VLOOKUP(E35,商品リスト,3,FALSE),"")</f>
        <v>ドーム型テント（1～2人用）</v>
      </c>
      <c r="H35" s="6">
        <f>IFERROR(VLOOKUP(E35,商品リスト,4,FALSE),"")</f>
        <v>15000</v>
      </c>
      <c r="I35" s="6">
        <v>1</v>
      </c>
      <c r="J35" s="6">
        <f t="shared" si="0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>IFERROR(VLOOKUP(C36,店舗リスト,2,FALSE),"")</f>
        <v>銀座店</v>
      </c>
      <c r="E36" t="s">
        <v>19</v>
      </c>
      <c r="F36" t="str">
        <f>IFERROR(VLOOKUP(E36,商品リスト,2,FALSE),"")</f>
        <v>クッキング用品</v>
      </c>
      <c r="G36" t="str">
        <f>IFERROR(VLOOKUP(E36,商品リスト,3,FALSE),"")</f>
        <v>バーベキューコンロ</v>
      </c>
      <c r="H36" s="6">
        <f>IFERROR(VLOOKUP(E36,商品リスト,4,FALSE),"")</f>
        <v>7800</v>
      </c>
      <c r="I36" s="6">
        <v>1</v>
      </c>
      <c r="J36" s="6">
        <f t="shared" si="0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>IFERROR(VLOOKUP(C37,店舗リスト,2,FALSE),"")</f>
        <v>八王子店</v>
      </c>
      <c r="E37" t="s">
        <v>17</v>
      </c>
      <c r="F37" t="str">
        <f>IFERROR(VLOOKUP(E37,商品リスト,2,FALSE),"")</f>
        <v>キャンプ用品</v>
      </c>
      <c r="G37" t="str">
        <f>IFERROR(VLOOKUP(E37,商品リスト,3,FALSE),"")</f>
        <v>ドーム型テント（2～3人用）</v>
      </c>
      <c r="H37" s="6">
        <f>IFERROR(VLOOKUP(E37,商品リスト,4,FALSE),"")</f>
        <v>18500</v>
      </c>
      <c r="I37" s="6">
        <v>1</v>
      </c>
      <c r="J37" s="6">
        <f t="shared" si="0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>IFERROR(VLOOKUP(C38,店舗リスト,2,FALSE),"")</f>
        <v>八王子店</v>
      </c>
      <c r="E38" t="s">
        <v>18</v>
      </c>
      <c r="F38" t="str">
        <f>IFERROR(VLOOKUP(E38,商品リスト,2,FALSE),"")</f>
        <v>キャンプ用品</v>
      </c>
      <c r="G38" t="str">
        <f>IFERROR(VLOOKUP(E38,商品リスト,3,FALSE),"")</f>
        <v>折り畳み式ハンモック</v>
      </c>
      <c r="H38" s="6">
        <f>IFERROR(VLOOKUP(E38,商品リスト,4,FALSE),"")</f>
        <v>12000</v>
      </c>
      <c r="I38" s="6">
        <v>1</v>
      </c>
      <c r="J38" s="6">
        <f t="shared" si="0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>IFERROR(VLOOKUP(C39,店舗リスト,2,FALSE),"")</f>
        <v>藤沢店</v>
      </c>
      <c r="E39" t="s">
        <v>17</v>
      </c>
      <c r="F39" t="str">
        <f>IFERROR(VLOOKUP(E39,商品リスト,2,FALSE),"")</f>
        <v>キャンプ用品</v>
      </c>
      <c r="G39" t="str">
        <f>IFERROR(VLOOKUP(E39,商品リスト,3,FALSE),"")</f>
        <v>ドーム型テント（2～3人用）</v>
      </c>
      <c r="H39" s="6">
        <f>IFERROR(VLOOKUP(E39,商品リスト,4,FALSE),"")</f>
        <v>18500</v>
      </c>
      <c r="I39" s="6">
        <v>1</v>
      </c>
      <c r="J39" s="6">
        <f t="shared" si="0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>IFERROR(VLOOKUP(C40,店舗リスト,2,FALSE),"")</f>
        <v>銀座店</v>
      </c>
      <c r="E40" t="s">
        <v>22</v>
      </c>
      <c r="F40" t="str">
        <f>IFERROR(VLOOKUP(E40,商品リスト,2,FALSE),"")</f>
        <v>レジャー用品</v>
      </c>
      <c r="G40" t="str">
        <f>IFERROR(VLOOKUP(E40,商品リスト,3,FALSE),"")</f>
        <v>レジャーシート</v>
      </c>
      <c r="H40" s="6">
        <f>IFERROR(VLOOKUP(E40,商品リスト,4,FALSE),"")</f>
        <v>5000</v>
      </c>
      <c r="I40" s="6">
        <v>1</v>
      </c>
      <c r="J40" s="6">
        <f t="shared" si="0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>IFERROR(VLOOKUP(C41,店舗リスト,2,FALSE),"")</f>
        <v>銀座店</v>
      </c>
      <c r="E41" t="s">
        <v>21</v>
      </c>
      <c r="F41" t="str">
        <f>IFERROR(VLOOKUP(E41,商品リスト,2,FALSE),"")</f>
        <v>レジャー用品</v>
      </c>
      <c r="G41" t="str">
        <f>IFERROR(VLOOKUP(E41,商品リスト,3,FALSE),"")</f>
        <v>パラソルセット</v>
      </c>
      <c r="H41" s="6">
        <f>IFERROR(VLOOKUP(E41,商品リスト,4,FALSE),"")</f>
        <v>6800</v>
      </c>
      <c r="I41" s="6">
        <v>1</v>
      </c>
      <c r="J41" s="6">
        <f t="shared" si="0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>IFERROR(VLOOKUP(C42,店舗リスト,2,FALSE),"")</f>
        <v>銀座店</v>
      </c>
      <c r="E42" t="s">
        <v>17</v>
      </c>
      <c r="F42" t="str">
        <f>IFERROR(VLOOKUP(E42,商品リスト,2,FALSE),"")</f>
        <v>キャンプ用品</v>
      </c>
      <c r="G42" t="str">
        <f>IFERROR(VLOOKUP(E42,商品リスト,3,FALSE),"")</f>
        <v>ドーム型テント（2～3人用）</v>
      </c>
      <c r="H42" s="6">
        <f>IFERROR(VLOOKUP(E42,商品リスト,4,FALSE),"")</f>
        <v>18500</v>
      </c>
      <c r="I42" s="6">
        <v>2</v>
      </c>
      <c r="J42" s="6">
        <f t="shared" si="0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>IFERROR(VLOOKUP(C43,店舗リスト,2,FALSE),"")</f>
        <v>八王子店</v>
      </c>
      <c r="E43" t="s">
        <v>16</v>
      </c>
      <c r="F43" t="str">
        <f>IFERROR(VLOOKUP(E43,商品リスト,2,FALSE),"")</f>
        <v>キャンプ用品</v>
      </c>
      <c r="G43" t="str">
        <f>IFERROR(VLOOKUP(E43,商品リスト,3,FALSE),"")</f>
        <v>ドーム型テント（1～2人用）</v>
      </c>
      <c r="H43" s="6">
        <f>IFERROR(VLOOKUP(E43,商品リスト,4,FALSE),"")</f>
        <v>15000</v>
      </c>
      <c r="I43" s="6">
        <v>1</v>
      </c>
      <c r="J43" s="6">
        <f t="shared" si="0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>IFERROR(VLOOKUP(C44,店舗リスト,2,FALSE),"")</f>
        <v>八王子店</v>
      </c>
      <c r="E44" t="s">
        <v>16</v>
      </c>
      <c r="F44" t="str">
        <f>IFERROR(VLOOKUP(E44,商品リスト,2,FALSE),"")</f>
        <v>キャンプ用品</v>
      </c>
      <c r="G44" t="str">
        <f>IFERROR(VLOOKUP(E44,商品リスト,3,FALSE),"")</f>
        <v>ドーム型テント（1～2人用）</v>
      </c>
      <c r="H44" s="6">
        <f>IFERROR(VLOOKUP(E44,商品リスト,4,FALSE),"")</f>
        <v>15000</v>
      </c>
      <c r="I44" s="6">
        <v>1</v>
      </c>
      <c r="J44" s="6">
        <f t="shared" si="0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>IFERROR(VLOOKUP(C45,店舗リスト,2,FALSE),"")</f>
        <v>藤沢店</v>
      </c>
      <c r="E45" t="s">
        <v>20</v>
      </c>
      <c r="F45" t="str">
        <f>IFERROR(VLOOKUP(E45,商品リスト,2,FALSE),"")</f>
        <v>クッキング用品</v>
      </c>
      <c r="G45" t="str">
        <f>IFERROR(VLOOKUP(E45,商品リスト,3,FALSE),"")</f>
        <v>キッチンテーブルセット</v>
      </c>
      <c r="H45" s="6">
        <f>IFERROR(VLOOKUP(E45,商品リスト,4,FALSE),"")</f>
        <v>15000</v>
      </c>
      <c r="I45" s="6">
        <v>1</v>
      </c>
      <c r="J45" s="6">
        <f t="shared" si="0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>IFERROR(VLOOKUP(C46,店舗リスト,2,FALSE),"")</f>
        <v>銀座店</v>
      </c>
      <c r="E46" t="s">
        <v>19</v>
      </c>
      <c r="F46" t="str">
        <f>IFERROR(VLOOKUP(E46,商品リスト,2,FALSE),"")</f>
        <v>クッキング用品</v>
      </c>
      <c r="G46" t="str">
        <f>IFERROR(VLOOKUP(E46,商品リスト,3,FALSE),"")</f>
        <v>バーベキューコンロ</v>
      </c>
      <c r="H46" s="6">
        <f>IFERROR(VLOOKUP(E46,商品リスト,4,FALSE),"")</f>
        <v>7800</v>
      </c>
      <c r="I46" s="6">
        <v>1</v>
      </c>
      <c r="J46" s="6">
        <f t="shared" si="0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>IFERROR(VLOOKUP(C47,店舗リスト,2,FALSE),"")</f>
        <v>銀座店</v>
      </c>
      <c r="E47" t="s">
        <v>17</v>
      </c>
      <c r="F47" t="str">
        <f>IFERROR(VLOOKUP(E47,商品リスト,2,FALSE),"")</f>
        <v>キャンプ用品</v>
      </c>
      <c r="G47" t="str">
        <f>IFERROR(VLOOKUP(E47,商品リスト,3,FALSE),"")</f>
        <v>ドーム型テント（2～3人用）</v>
      </c>
      <c r="H47" s="6">
        <f>IFERROR(VLOOKUP(E47,商品リスト,4,FALSE),"")</f>
        <v>18500</v>
      </c>
      <c r="I47" s="6">
        <v>2</v>
      </c>
      <c r="J47" s="6">
        <f t="shared" si="0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>IFERROR(VLOOKUP(C48,店舗リスト,2,FALSE),"")</f>
        <v>八王子店</v>
      </c>
      <c r="E48" t="s">
        <v>17</v>
      </c>
      <c r="F48" t="str">
        <f>IFERROR(VLOOKUP(E48,商品リスト,2,FALSE),"")</f>
        <v>キャンプ用品</v>
      </c>
      <c r="G48" t="str">
        <f>IFERROR(VLOOKUP(E48,商品リスト,3,FALSE),"")</f>
        <v>ドーム型テント（2～3人用）</v>
      </c>
      <c r="H48" s="6">
        <f>IFERROR(VLOOKUP(E48,商品リスト,4,FALSE),"")</f>
        <v>18500</v>
      </c>
      <c r="I48" s="6">
        <v>1</v>
      </c>
      <c r="J48" s="6">
        <f t="shared" si="0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>IFERROR(VLOOKUP(C49,店舗リスト,2,FALSE),"")</f>
        <v>藤沢店</v>
      </c>
      <c r="E49" t="s">
        <v>20</v>
      </c>
      <c r="F49" t="str">
        <f>IFERROR(VLOOKUP(E49,商品リスト,2,FALSE),"")</f>
        <v>クッキング用品</v>
      </c>
      <c r="G49" t="str">
        <f>IFERROR(VLOOKUP(E49,商品リスト,3,FALSE),"")</f>
        <v>キッチンテーブルセット</v>
      </c>
      <c r="H49" s="6">
        <f>IFERROR(VLOOKUP(E49,商品リスト,4,FALSE),"")</f>
        <v>15000</v>
      </c>
      <c r="I49" s="6">
        <v>1</v>
      </c>
      <c r="J49" s="6">
        <f t="shared" si="0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>IFERROR(VLOOKUP(C50,店舗リスト,2,FALSE),"")</f>
        <v>銀座店</v>
      </c>
      <c r="E50" t="s">
        <v>16</v>
      </c>
      <c r="F50" t="str">
        <f>IFERROR(VLOOKUP(E50,商品リスト,2,FALSE),"")</f>
        <v>キャンプ用品</v>
      </c>
      <c r="G50" t="str">
        <f>IFERROR(VLOOKUP(E50,商品リスト,3,FALSE),"")</f>
        <v>ドーム型テント（1～2人用）</v>
      </c>
      <c r="H50" s="6">
        <f>IFERROR(VLOOKUP(E50,商品リスト,4,FALSE),"")</f>
        <v>15000</v>
      </c>
      <c r="I50" s="6">
        <v>1</v>
      </c>
      <c r="J50" s="6">
        <f t="shared" si="0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>IFERROR(VLOOKUP(C51,店舗リスト,2,FALSE),"")</f>
        <v>銀座店</v>
      </c>
      <c r="E51" t="s">
        <v>16</v>
      </c>
      <c r="F51" t="str">
        <f>IFERROR(VLOOKUP(E51,商品リスト,2,FALSE),"")</f>
        <v>キャンプ用品</v>
      </c>
      <c r="G51" t="str">
        <f>IFERROR(VLOOKUP(E51,商品リスト,3,FALSE),"")</f>
        <v>ドーム型テント（1～2人用）</v>
      </c>
      <c r="H51" s="6">
        <f>IFERROR(VLOOKUP(E51,商品リスト,4,FALSE),"")</f>
        <v>15000</v>
      </c>
      <c r="I51" s="6">
        <v>1</v>
      </c>
      <c r="J51" s="6">
        <f t="shared" si="0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>IFERROR(VLOOKUP(C52,店舗リスト,2,FALSE),"")</f>
        <v>八王子店</v>
      </c>
      <c r="E52" t="s">
        <v>19</v>
      </c>
      <c r="F52" t="str">
        <f>IFERROR(VLOOKUP(E52,商品リスト,2,FALSE),"")</f>
        <v>クッキング用品</v>
      </c>
      <c r="G52" t="str">
        <f>IFERROR(VLOOKUP(E52,商品リスト,3,FALSE),"")</f>
        <v>バーベキューコンロ</v>
      </c>
      <c r="H52" s="6">
        <f>IFERROR(VLOOKUP(E52,商品リスト,4,FALSE),"")</f>
        <v>7800</v>
      </c>
      <c r="I52" s="6">
        <v>2</v>
      </c>
      <c r="J52" s="6">
        <f t="shared" si="0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>IFERROR(VLOOKUP(C53,店舗リスト,2,FALSE),"")</f>
        <v>藤沢店</v>
      </c>
      <c r="E53" t="s">
        <v>17</v>
      </c>
      <c r="F53" t="str">
        <f>IFERROR(VLOOKUP(E53,商品リスト,2,FALSE),"")</f>
        <v>キャンプ用品</v>
      </c>
      <c r="G53" t="str">
        <f>IFERROR(VLOOKUP(E53,商品リスト,3,FALSE),"")</f>
        <v>ドーム型テント（2～3人用）</v>
      </c>
      <c r="H53" s="6">
        <f>IFERROR(VLOOKUP(E53,商品リスト,4,FALSE),"")</f>
        <v>18500</v>
      </c>
      <c r="I53" s="6">
        <v>2</v>
      </c>
      <c r="J53" s="6">
        <f t="shared" si="0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>IFERROR(VLOOKUP(C54,店舗リスト,2,FALSE),"")</f>
        <v>銀座店</v>
      </c>
      <c r="E54" t="s">
        <v>17</v>
      </c>
      <c r="F54" t="str">
        <f>IFERROR(VLOOKUP(E54,商品リスト,2,FALSE),"")</f>
        <v>キャンプ用品</v>
      </c>
      <c r="G54" t="str">
        <f>IFERROR(VLOOKUP(E54,商品リスト,3,FALSE),"")</f>
        <v>ドーム型テント（2～3人用）</v>
      </c>
      <c r="H54" s="6">
        <f>IFERROR(VLOOKUP(E54,商品リスト,4,FALSE),"")</f>
        <v>18500</v>
      </c>
      <c r="I54" s="6">
        <v>1</v>
      </c>
      <c r="J54" s="6">
        <f t="shared" si="0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>IFERROR(VLOOKUP(C55,店舗リスト,2,FALSE),"")</f>
        <v>八王子店</v>
      </c>
      <c r="E55" t="s">
        <v>16</v>
      </c>
      <c r="F55" t="str">
        <f>IFERROR(VLOOKUP(E55,商品リスト,2,FALSE),"")</f>
        <v>キャンプ用品</v>
      </c>
      <c r="G55" t="str">
        <f>IFERROR(VLOOKUP(E55,商品リスト,3,FALSE),"")</f>
        <v>ドーム型テント（1～2人用）</v>
      </c>
      <c r="H55" s="6">
        <f>IFERROR(VLOOKUP(E55,商品リスト,4,FALSE),"")</f>
        <v>15000</v>
      </c>
      <c r="I55" s="6">
        <v>1</v>
      </c>
      <c r="J55" s="6">
        <f t="shared" si="0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>IFERROR(VLOOKUP(C56,店舗リスト,2,FALSE),"")</f>
        <v>藤沢店</v>
      </c>
      <c r="E56" t="s">
        <v>16</v>
      </c>
      <c r="F56" t="str">
        <f>IFERROR(VLOOKUP(E56,商品リスト,2,FALSE),"")</f>
        <v>キャンプ用品</v>
      </c>
      <c r="G56" t="str">
        <f>IFERROR(VLOOKUP(E56,商品リスト,3,FALSE),"")</f>
        <v>ドーム型テント（1～2人用）</v>
      </c>
      <c r="H56" s="6">
        <f>IFERROR(VLOOKUP(E56,商品リスト,4,FALSE),"")</f>
        <v>15000</v>
      </c>
      <c r="I56" s="6">
        <v>3</v>
      </c>
      <c r="J56" s="6">
        <f t="shared" si="0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>IFERROR(VLOOKUP(C57,店舗リスト,2,FALSE),"")</f>
        <v>銀座店</v>
      </c>
      <c r="E57" t="s">
        <v>19</v>
      </c>
      <c r="F57" t="str">
        <f>IFERROR(VLOOKUP(E57,商品リスト,2,FALSE),"")</f>
        <v>クッキング用品</v>
      </c>
      <c r="G57" t="str">
        <f>IFERROR(VLOOKUP(E57,商品リスト,3,FALSE),"")</f>
        <v>バーベキューコンロ</v>
      </c>
      <c r="H57" s="6">
        <f>IFERROR(VLOOKUP(E57,商品リスト,4,FALSE),"")</f>
        <v>7800</v>
      </c>
      <c r="I57" s="6">
        <v>1</v>
      </c>
      <c r="J57" s="6">
        <f t="shared" si="0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>IFERROR(VLOOKUP(C58,店舗リスト,2,FALSE),"")</f>
        <v>八王子店</v>
      </c>
      <c r="E58" t="s">
        <v>16</v>
      </c>
      <c r="F58" t="str">
        <f>IFERROR(VLOOKUP(E58,商品リスト,2,FALSE),"")</f>
        <v>キャンプ用品</v>
      </c>
      <c r="G58" t="str">
        <f>IFERROR(VLOOKUP(E58,商品リスト,3,FALSE),"")</f>
        <v>ドーム型テント（1～2人用）</v>
      </c>
      <c r="H58" s="6">
        <f>IFERROR(VLOOKUP(E58,商品リスト,4,FALSE),"")</f>
        <v>15000</v>
      </c>
      <c r="I58" s="6">
        <v>1</v>
      </c>
      <c r="J58" s="6">
        <f t="shared" si="0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>IFERROR(VLOOKUP(C59,店舗リスト,2,FALSE),"")</f>
        <v>八王子店</v>
      </c>
      <c r="E59" t="s">
        <v>18</v>
      </c>
      <c r="F59" t="str">
        <f>IFERROR(VLOOKUP(E59,商品リスト,2,FALSE),"")</f>
        <v>キャンプ用品</v>
      </c>
      <c r="G59" t="str">
        <f>IFERROR(VLOOKUP(E59,商品リスト,3,FALSE),"")</f>
        <v>折り畳み式ハンモック</v>
      </c>
      <c r="H59" s="6">
        <f>IFERROR(VLOOKUP(E59,商品リスト,4,FALSE),"")</f>
        <v>12000</v>
      </c>
      <c r="I59" s="6">
        <v>2</v>
      </c>
      <c r="J59" s="6">
        <f t="shared" si="0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>IFERROR(VLOOKUP(C60,店舗リスト,2,FALSE),"")</f>
        <v>銀座店</v>
      </c>
      <c r="E60" t="s">
        <v>17</v>
      </c>
      <c r="F60" t="str">
        <f>IFERROR(VLOOKUP(E60,商品リスト,2,FALSE),"")</f>
        <v>キャンプ用品</v>
      </c>
      <c r="G60" t="str">
        <f>IFERROR(VLOOKUP(E60,商品リスト,3,FALSE),"")</f>
        <v>ドーム型テント（2～3人用）</v>
      </c>
      <c r="H60" s="6">
        <f>IFERROR(VLOOKUP(E60,商品リスト,4,FALSE),"")</f>
        <v>18500</v>
      </c>
      <c r="I60" s="6">
        <v>1</v>
      </c>
      <c r="J60" s="6">
        <f t="shared" si="0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>IFERROR(VLOOKUP(C61,店舗リスト,2,FALSE),"")</f>
        <v>八王子店</v>
      </c>
      <c r="E61" t="s">
        <v>21</v>
      </c>
      <c r="F61" t="str">
        <f>IFERROR(VLOOKUP(E61,商品リスト,2,FALSE),"")</f>
        <v>レジャー用品</v>
      </c>
      <c r="G61" t="str">
        <f>IFERROR(VLOOKUP(E61,商品リスト,3,FALSE),"")</f>
        <v>パラソルセット</v>
      </c>
      <c r="H61" s="6">
        <f>IFERROR(VLOOKUP(E61,商品リスト,4,FALSE),"")</f>
        <v>6800</v>
      </c>
      <c r="I61" s="6">
        <v>1</v>
      </c>
      <c r="J61" s="6">
        <f t="shared" si="0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>IFERROR(VLOOKUP(C62,店舗リスト,2,FALSE),"")</f>
        <v>藤沢店</v>
      </c>
      <c r="E62" t="s">
        <v>22</v>
      </c>
      <c r="F62" t="str">
        <f>IFERROR(VLOOKUP(E62,商品リスト,2,FALSE),"")</f>
        <v>レジャー用品</v>
      </c>
      <c r="G62" t="str">
        <f>IFERROR(VLOOKUP(E62,商品リスト,3,FALSE),"")</f>
        <v>レジャーシート</v>
      </c>
      <c r="H62" s="6">
        <f>IFERROR(VLOOKUP(E62,商品リスト,4,FALSE),"")</f>
        <v>5000</v>
      </c>
      <c r="I62" s="6">
        <v>2</v>
      </c>
      <c r="J62" s="6">
        <f t="shared" si="0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>IFERROR(VLOOKUP(C63,店舗リスト,2,FALSE),"")</f>
        <v>銀座店</v>
      </c>
      <c r="E63" t="s">
        <v>16</v>
      </c>
      <c r="F63" t="str">
        <f>IFERROR(VLOOKUP(E63,商品リスト,2,FALSE),"")</f>
        <v>キャンプ用品</v>
      </c>
      <c r="G63" t="str">
        <f>IFERROR(VLOOKUP(E63,商品リスト,3,FALSE),"")</f>
        <v>ドーム型テント（1～2人用）</v>
      </c>
      <c r="H63" s="6">
        <f>IFERROR(VLOOKUP(E63,商品リスト,4,FALSE),"")</f>
        <v>15000</v>
      </c>
      <c r="I63" s="6">
        <v>1</v>
      </c>
      <c r="J63" s="6">
        <f t="shared" si="0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>IFERROR(VLOOKUP(C64,店舗リスト,2,FALSE),"")</f>
        <v>八王子店</v>
      </c>
      <c r="E64" t="s">
        <v>17</v>
      </c>
      <c r="F64" t="str">
        <f>IFERROR(VLOOKUP(E64,商品リスト,2,FALSE),"")</f>
        <v>キャンプ用品</v>
      </c>
      <c r="G64" t="str">
        <f>IFERROR(VLOOKUP(E64,商品リスト,3,FALSE),"")</f>
        <v>ドーム型テント（2～3人用）</v>
      </c>
      <c r="H64" s="6">
        <f>IFERROR(VLOOKUP(E64,商品リスト,4,FALSE),"")</f>
        <v>18500</v>
      </c>
      <c r="I64" s="6">
        <v>1</v>
      </c>
      <c r="J64" s="6">
        <f t="shared" si="0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>IFERROR(VLOOKUP(C65,店舗リスト,2,FALSE),"")</f>
        <v>藤沢店</v>
      </c>
      <c r="E65" t="s">
        <v>19</v>
      </c>
      <c r="F65" t="str">
        <f>IFERROR(VLOOKUP(E65,商品リスト,2,FALSE),"")</f>
        <v>クッキング用品</v>
      </c>
      <c r="G65" t="str">
        <f>IFERROR(VLOOKUP(E65,商品リスト,3,FALSE),"")</f>
        <v>バーベキューコンロ</v>
      </c>
      <c r="H65" s="6">
        <f>IFERROR(VLOOKUP(E65,商品リスト,4,FALSE),"")</f>
        <v>7800</v>
      </c>
      <c r="I65" s="6">
        <v>1</v>
      </c>
      <c r="J65" s="6">
        <f t="shared" si="0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>IFERROR(VLOOKUP(C66,店舗リスト,2,FALSE),"")</f>
        <v>銀座店</v>
      </c>
      <c r="E66" t="s">
        <v>20</v>
      </c>
      <c r="F66" t="str">
        <f>IFERROR(VLOOKUP(E66,商品リスト,2,FALSE),"")</f>
        <v>クッキング用品</v>
      </c>
      <c r="G66" t="str">
        <f>IFERROR(VLOOKUP(E66,商品リスト,3,FALSE),"")</f>
        <v>キッチンテーブルセット</v>
      </c>
      <c r="H66" s="6">
        <f>IFERROR(VLOOKUP(E66,商品リスト,4,FALSE),"")</f>
        <v>15000</v>
      </c>
      <c r="I66" s="6">
        <v>2</v>
      </c>
      <c r="J66" s="6">
        <f t="shared" si="0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>IFERROR(VLOOKUP(C67,店舗リスト,2,FALSE),"")</f>
        <v>銀座店</v>
      </c>
      <c r="E67" t="s">
        <v>16</v>
      </c>
      <c r="F67" t="str">
        <f>IFERROR(VLOOKUP(E67,商品リスト,2,FALSE),"")</f>
        <v>キャンプ用品</v>
      </c>
      <c r="G67" t="str">
        <f>IFERROR(VLOOKUP(E67,商品リスト,3,FALSE),"")</f>
        <v>ドーム型テント（1～2人用）</v>
      </c>
      <c r="H67" s="6">
        <f>IFERROR(VLOOKUP(E67,商品リスト,4,FALSE),"")</f>
        <v>15000</v>
      </c>
      <c r="I67" s="6">
        <v>1</v>
      </c>
      <c r="J67" s="6">
        <f t="shared" si="0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>IFERROR(VLOOKUP(C68,店舗リスト,2,FALSE),"")</f>
        <v>八王子店</v>
      </c>
      <c r="E68" t="s">
        <v>17</v>
      </c>
      <c r="F68" t="str">
        <f>IFERROR(VLOOKUP(E68,商品リスト,2,FALSE),"")</f>
        <v>キャンプ用品</v>
      </c>
      <c r="G68" t="str">
        <f>IFERROR(VLOOKUP(E68,商品リスト,3,FALSE),"")</f>
        <v>ドーム型テント（2～3人用）</v>
      </c>
      <c r="H68" s="6">
        <f>IFERROR(VLOOKUP(E68,商品リスト,4,FALSE),"")</f>
        <v>18500</v>
      </c>
      <c r="I68" s="6">
        <v>1</v>
      </c>
      <c r="J68" s="6">
        <f t="shared" ref="J68:J131" si="1">IFERROR(H68*I68,"")</f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>IFERROR(VLOOKUP(C69,店舗リスト,2,FALSE),"")</f>
        <v>藤沢店</v>
      </c>
      <c r="E69" t="s">
        <v>16</v>
      </c>
      <c r="F69" t="str">
        <f>IFERROR(VLOOKUP(E69,商品リスト,2,FALSE),"")</f>
        <v>キャンプ用品</v>
      </c>
      <c r="G69" t="str">
        <f>IFERROR(VLOOKUP(E69,商品リスト,3,FALSE),"")</f>
        <v>ドーム型テント（1～2人用）</v>
      </c>
      <c r="H69" s="6">
        <f>IFERROR(VLOOKUP(E69,商品リスト,4,FALSE),"")</f>
        <v>15000</v>
      </c>
      <c r="I69" s="6">
        <v>1</v>
      </c>
      <c r="J69" s="6">
        <f t="shared" si="1"/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>IFERROR(VLOOKUP(C70,店舗リスト,2,FALSE),"")</f>
        <v>銀座店</v>
      </c>
      <c r="E70" t="s">
        <v>19</v>
      </c>
      <c r="F70" t="str">
        <f>IFERROR(VLOOKUP(E70,商品リスト,2,FALSE),"")</f>
        <v>クッキング用品</v>
      </c>
      <c r="G70" t="str">
        <f>IFERROR(VLOOKUP(E70,商品リスト,3,FALSE),"")</f>
        <v>バーベキューコンロ</v>
      </c>
      <c r="H70" s="6">
        <f>IFERROR(VLOOKUP(E70,商品リスト,4,FALSE),"")</f>
        <v>7800</v>
      </c>
      <c r="I70" s="6">
        <v>1</v>
      </c>
      <c r="J70" s="6">
        <f t="shared" si="1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>IFERROR(VLOOKUP(C71,店舗リスト,2,FALSE),"")</f>
        <v>八王子店</v>
      </c>
      <c r="E71" t="s">
        <v>16</v>
      </c>
      <c r="F71" t="str">
        <f>IFERROR(VLOOKUP(E71,商品リスト,2,FALSE),"")</f>
        <v>キャンプ用品</v>
      </c>
      <c r="G71" t="str">
        <f>IFERROR(VLOOKUP(E71,商品リスト,3,FALSE),"")</f>
        <v>ドーム型テント（1～2人用）</v>
      </c>
      <c r="H71" s="6">
        <f>IFERROR(VLOOKUP(E71,商品リスト,4,FALSE),"")</f>
        <v>15000</v>
      </c>
      <c r="I71" s="6">
        <v>1</v>
      </c>
      <c r="J71" s="6">
        <f t="shared" si="1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>IFERROR(VLOOKUP(C72,店舗リスト,2,FALSE),"")</f>
        <v>藤沢店</v>
      </c>
      <c r="E72" t="s">
        <v>17</v>
      </c>
      <c r="F72" t="str">
        <f>IFERROR(VLOOKUP(E72,商品リスト,2,FALSE),"")</f>
        <v>キャンプ用品</v>
      </c>
      <c r="G72" t="str">
        <f>IFERROR(VLOOKUP(E72,商品リスト,3,FALSE),"")</f>
        <v>ドーム型テント（2～3人用）</v>
      </c>
      <c r="H72" s="6">
        <f>IFERROR(VLOOKUP(E72,商品リスト,4,FALSE),"")</f>
        <v>18500</v>
      </c>
      <c r="I72" s="6">
        <v>1</v>
      </c>
      <c r="J72" s="6">
        <f t="shared" si="1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>IFERROR(VLOOKUP(C73,店舗リスト,2,FALSE),"")</f>
        <v>銀座店</v>
      </c>
      <c r="E73" t="s">
        <v>16</v>
      </c>
      <c r="F73" t="str">
        <f>IFERROR(VLOOKUP(E73,商品リスト,2,FALSE),"")</f>
        <v>キャンプ用品</v>
      </c>
      <c r="G73" t="str">
        <f>IFERROR(VLOOKUP(E73,商品リスト,3,FALSE),"")</f>
        <v>ドーム型テント（1～2人用）</v>
      </c>
      <c r="H73" s="6">
        <f>IFERROR(VLOOKUP(E73,商品リスト,4,FALSE),"")</f>
        <v>15000</v>
      </c>
      <c r="I73" s="6">
        <v>2</v>
      </c>
      <c r="J73" s="6">
        <f t="shared" si="1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>IFERROR(VLOOKUP(C74,店舗リスト,2,FALSE),"")</f>
        <v>銀座店</v>
      </c>
      <c r="E74" t="s">
        <v>18</v>
      </c>
      <c r="F74" t="str">
        <f>IFERROR(VLOOKUP(E74,商品リスト,2,FALSE),"")</f>
        <v>キャンプ用品</v>
      </c>
      <c r="G74" t="str">
        <f>IFERROR(VLOOKUP(E74,商品リスト,3,FALSE),"")</f>
        <v>折り畳み式ハンモック</v>
      </c>
      <c r="H74" s="6">
        <f>IFERROR(VLOOKUP(E74,商品リスト,4,FALSE),"")</f>
        <v>12000</v>
      </c>
      <c r="I74" s="6">
        <v>1</v>
      </c>
      <c r="J74" s="6">
        <f t="shared" si="1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>IFERROR(VLOOKUP(C75,店舗リスト,2,FALSE),"")</f>
        <v>八王子店</v>
      </c>
      <c r="E75" t="s">
        <v>16</v>
      </c>
      <c r="F75" t="str">
        <f>IFERROR(VLOOKUP(E75,商品リスト,2,FALSE),"")</f>
        <v>キャンプ用品</v>
      </c>
      <c r="G75" t="str">
        <f>IFERROR(VLOOKUP(E75,商品リスト,3,FALSE),"")</f>
        <v>ドーム型テント（1～2人用）</v>
      </c>
      <c r="H75" s="6">
        <f>IFERROR(VLOOKUP(E75,商品リスト,4,FALSE),"")</f>
        <v>15000</v>
      </c>
      <c r="I75" s="6">
        <v>1</v>
      </c>
      <c r="J75" s="6">
        <f t="shared" si="1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>IFERROR(VLOOKUP(C76,店舗リスト,2,FALSE),"")</f>
        <v>藤沢店</v>
      </c>
      <c r="E76" t="s">
        <v>20</v>
      </c>
      <c r="F76" t="str">
        <f>IFERROR(VLOOKUP(E76,商品リスト,2,FALSE),"")</f>
        <v>クッキング用品</v>
      </c>
      <c r="G76" t="str">
        <f>IFERROR(VLOOKUP(E76,商品リスト,3,FALSE),"")</f>
        <v>キッチンテーブルセット</v>
      </c>
      <c r="H76" s="6">
        <f>IFERROR(VLOOKUP(E76,商品リスト,4,FALSE),"")</f>
        <v>15000</v>
      </c>
      <c r="I76" s="6">
        <v>1</v>
      </c>
      <c r="J76" s="6">
        <f t="shared" si="1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>IFERROR(VLOOKUP(C77,店舗リスト,2,FALSE),"")</f>
        <v>銀座店</v>
      </c>
      <c r="E77" t="s">
        <v>19</v>
      </c>
      <c r="F77" t="str">
        <f>IFERROR(VLOOKUP(E77,商品リスト,2,FALSE),"")</f>
        <v>クッキング用品</v>
      </c>
      <c r="G77" t="str">
        <f>IFERROR(VLOOKUP(E77,商品リスト,3,FALSE),"")</f>
        <v>バーベキューコンロ</v>
      </c>
      <c r="H77" s="6">
        <f>IFERROR(VLOOKUP(E77,商品リスト,4,FALSE),"")</f>
        <v>7800</v>
      </c>
      <c r="I77" s="6">
        <v>1</v>
      </c>
      <c r="J77" s="6">
        <f t="shared" si="1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>IFERROR(VLOOKUP(C78,店舗リスト,2,FALSE),"")</f>
        <v>八王子店</v>
      </c>
      <c r="E78" t="s">
        <v>16</v>
      </c>
      <c r="F78" t="str">
        <f>IFERROR(VLOOKUP(E78,商品リスト,2,FALSE),"")</f>
        <v>キャンプ用品</v>
      </c>
      <c r="G78" t="str">
        <f>IFERROR(VLOOKUP(E78,商品リスト,3,FALSE),"")</f>
        <v>ドーム型テント（1～2人用）</v>
      </c>
      <c r="H78" s="6">
        <f>IFERROR(VLOOKUP(E78,商品リスト,4,FALSE),"")</f>
        <v>15000</v>
      </c>
      <c r="I78" s="6">
        <v>2</v>
      </c>
      <c r="J78" s="6">
        <f t="shared" si="1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>IFERROR(VLOOKUP(C79,店舗リスト,2,FALSE),"")</f>
        <v>八王子店</v>
      </c>
      <c r="E79" t="s">
        <v>17</v>
      </c>
      <c r="F79" t="str">
        <f>IFERROR(VLOOKUP(E79,商品リスト,2,FALSE),"")</f>
        <v>キャンプ用品</v>
      </c>
      <c r="G79" t="str">
        <f>IFERROR(VLOOKUP(E79,商品リスト,3,FALSE),"")</f>
        <v>ドーム型テント（2～3人用）</v>
      </c>
      <c r="H79" s="6">
        <f>IFERROR(VLOOKUP(E79,商品リスト,4,FALSE),"")</f>
        <v>18500</v>
      </c>
      <c r="I79" s="6">
        <v>1</v>
      </c>
      <c r="J79" s="6">
        <f t="shared" si="1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>IFERROR(VLOOKUP(C80,店舗リスト,2,FALSE),"")</f>
        <v>藤沢店</v>
      </c>
      <c r="E80" t="s">
        <v>22</v>
      </c>
      <c r="F80" t="str">
        <f>IFERROR(VLOOKUP(E80,商品リスト,2,FALSE),"")</f>
        <v>レジャー用品</v>
      </c>
      <c r="G80" t="str">
        <f>IFERROR(VLOOKUP(E80,商品リスト,3,FALSE),"")</f>
        <v>レジャーシート</v>
      </c>
      <c r="H80" s="6">
        <f>IFERROR(VLOOKUP(E80,商品リスト,4,FALSE),"")</f>
        <v>5000</v>
      </c>
      <c r="I80" s="6">
        <v>1</v>
      </c>
      <c r="J80" s="6">
        <f t="shared" si="1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>IFERROR(VLOOKUP(C81,店舗リスト,2,FALSE),"")</f>
        <v>銀座店</v>
      </c>
      <c r="E81" t="s">
        <v>21</v>
      </c>
      <c r="F81" t="str">
        <f>IFERROR(VLOOKUP(E81,商品リスト,2,FALSE),"")</f>
        <v>レジャー用品</v>
      </c>
      <c r="G81" t="str">
        <f>IFERROR(VLOOKUP(E81,商品リスト,3,FALSE),"")</f>
        <v>パラソルセット</v>
      </c>
      <c r="H81" s="6">
        <f>IFERROR(VLOOKUP(E81,商品リスト,4,FALSE),"")</f>
        <v>6800</v>
      </c>
      <c r="I81" s="6">
        <v>1</v>
      </c>
      <c r="J81" s="6">
        <f t="shared" si="1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>IFERROR(VLOOKUP(C82,店舗リスト,2,FALSE),"")</f>
        <v>銀座店</v>
      </c>
      <c r="E82" t="s">
        <v>19</v>
      </c>
      <c r="F82" t="str">
        <f>IFERROR(VLOOKUP(E82,商品リスト,2,FALSE),"")</f>
        <v>クッキング用品</v>
      </c>
      <c r="G82" t="str">
        <f>IFERROR(VLOOKUP(E82,商品リスト,3,FALSE),"")</f>
        <v>バーベキューコンロ</v>
      </c>
      <c r="H82" s="6">
        <f>IFERROR(VLOOKUP(E82,商品リスト,4,FALSE),"")</f>
        <v>7800</v>
      </c>
      <c r="I82" s="6">
        <v>1</v>
      </c>
      <c r="J82" s="6">
        <f t="shared" si="1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>IFERROR(VLOOKUP(C83,店舗リスト,2,FALSE),"")</f>
        <v>八王子店</v>
      </c>
      <c r="E83" t="s">
        <v>16</v>
      </c>
      <c r="F83" t="str">
        <f>IFERROR(VLOOKUP(E83,商品リスト,2,FALSE),"")</f>
        <v>キャンプ用品</v>
      </c>
      <c r="G83" t="str">
        <f>IFERROR(VLOOKUP(E83,商品リスト,3,FALSE),"")</f>
        <v>ドーム型テント（1～2人用）</v>
      </c>
      <c r="H83" s="6">
        <f>IFERROR(VLOOKUP(E83,商品リスト,4,FALSE),"")</f>
        <v>15000</v>
      </c>
      <c r="I83" s="6">
        <v>1</v>
      </c>
      <c r="J83" s="6">
        <f t="shared" si="1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>IFERROR(VLOOKUP(C84,店舗リスト,2,FALSE),"")</f>
        <v>藤沢店</v>
      </c>
      <c r="E84" t="s">
        <v>16</v>
      </c>
      <c r="F84" t="str">
        <f>IFERROR(VLOOKUP(E84,商品リスト,2,FALSE),"")</f>
        <v>キャンプ用品</v>
      </c>
      <c r="G84" t="str">
        <f>IFERROR(VLOOKUP(E84,商品リスト,3,FALSE),"")</f>
        <v>ドーム型テント（1～2人用）</v>
      </c>
      <c r="H84" s="6">
        <f>IFERROR(VLOOKUP(E84,商品リスト,4,FALSE),"")</f>
        <v>15000</v>
      </c>
      <c r="I84" s="6">
        <v>1</v>
      </c>
      <c r="J84" s="6">
        <f t="shared" si="1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>IFERROR(VLOOKUP(C85,店舗リスト,2,FALSE),"")</f>
        <v>銀座店</v>
      </c>
      <c r="E85" t="s">
        <v>20</v>
      </c>
      <c r="F85" t="str">
        <f>IFERROR(VLOOKUP(E85,商品リスト,2,FALSE),"")</f>
        <v>クッキング用品</v>
      </c>
      <c r="G85" t="str">
        <f>IFERROR(VLOOKUP(E85,商品リスト,3,FALSE),"")</f>
        <v>キッチンテーブルセット</v>
      </c>
      <c r="H85" s="6">
        <f>IFERROR(VLOOKUP(E85,商品リスト,4,FALSE),"")</f>
        <v>15000</v>
      </c>
      <c r="I85" s="6">
        <v>1</v>
      </c>
      <c r="J85" s="6">
        <f t="shared" si="1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>IFERROR(VLOOKUP(C86,店舗リスト,2,FALSE),"")</f>
        <v>八王子店</v>
      </c>
      <c r="E86" t="s">
        <v>19</v>
      </c>
      <c r="F86" t="str">
        <f>IFERROR(VLOOKUP(E86,商品リスト,2,FALSE),"")</f>
        <v>クッキング用品</v>
      </c>
      <c r="G86" t="str">
        <f>IFERROR(VLOOKUP(E86,商品リスト,3,FALSE),"")</f>
        <v>バーベキューコンロ</v>
      </c>
      <c r="H86" s="6">
        <f>IFERROR(VLOOKUP(E86,商品リスト,4,FALSE),"")</f>
        <v>7800</v>
      </c>
      <c r="I86" s="6">
        <v>1</v>
      </c>
      <c r="J86" s="6">
        <f t="shared" si="1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>IFERROR(VLOOKUP(C87,店舗リスト,2,FALSE),"")</f>
        <v>八王子店</v>
      </c>
      <c r="E87" t="s">
        <v>17</v>
      </c>
      <c r="F87" t="str">
        <f>IFERROR(VLOOKUP(E87,商品リスト,2,FALSE),"")</f>
        <v>キャンプ用品</v>
      </c>
      <c r="G87" t="str">
        <f>IFERROR(VLOOKUP(E87,商品リスト,3,FALSE),"")</f>
        <v>ドーム型テント（2～3人用）</v>
      </c>
      <c r="H87" s="6">
        <f>IFERROR(VLOOKUP(E87,商品リスト,4,FALSE),"")</f>
        <v>18500</v>
      </c>
      <c r="I87" s="6">
        <v>1</v>
      </c>
      <c r="J87" s="6">
        <f t="shared" si="1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>IFERROR(VLOOKUP(C88,店舗リスト,2,FALSE),"")</f>
        <v>藤沢店</v>
      </c>
      <c r="E88" t="s">
        <v>20</v>
      </c>
      <c r="F88" t="str">
        <f>IFERROR(VLOOKUP(E88,商品リスト,2,FALSE),"")</f>
        <v>クッキング用品</v>
      </c>
      <c r="G88" t="str">
        <f>IFERROR(VLOOKUP(E88,商品リスト,3,FALSE),"")</f>
        <v>キッチンテーブルセット</v>
      </c>
      <c r="H88" s="6">
        <f>IFERROR(VLOOKUP(E88,商品リスト,4,FALSE),"")</f>
        <v>15000</v>
      </c>
      <c r="I88" s="6">
        <v>1</v>
      </c>
      <c r="J88" s="6">
        <f t="shared" si="1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>IFERROR(VLOOKUP(C89,店舗リスト,2,FALSE),"")</f>
        <v>銀座店</v>
      </c>
      <c r="E89" t="s">
        <v>18</v>
      </c>
      <c r="F89" t="str">
        <f>IFERROR(VLOOKUP(E89,商品リスト,2,FALSE),"")</f>
        <v>キャンプ用品</v>
      </c>
      <c r="G89" t="str">
        <f>IFERROR(VLOOKUP(E89,商品リスト,3,FALSE),"")</f>
        <v>折り畳み式ハンモック</v>
      </c>
      <c r="H89" s="6">
        <f>IFERROR(VLOOKUP(E89,商品リスト,4,FALSE),"")</f>
        <v>12000</v>
      </c>
      <c r="I89" s="6">
        <v>1</v>
      </c>
      <c r="J89" s="6">
        <f t="shared" si="1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>IFERROR(VLOOKUP(C90,店舗リスト,2,FALSE),"")</f>
        <v>八王子店</v>
      </c>
      <c r="E90" t="s">
        <v>17</v>
      </c>
      <c r="F90" t="str">
        <f>IFERROR(VLOOKUP(E90,商品リスト,2,FALSE),"")</f>
        <v>キャンプ用品</v>
      </c>
      <c r="G90" t="str">
        <f>IFERROR(VLOOKUP(E90,商品リスト,3,FALSE),"")</f>
        <v>ドーム型テント（2～3人用）</v>
      </c>
      <c r="H90" s="6">
        <f>IFERROR(VLOOKUP(E90,商品リスト,4,FALSE),"")</f>
        <v>18500</v>
      </c>
      <c r="I90" s="6">
        <v>2</v>
      </c>
      <c r="J90" s="6">
        <f t="shared" si="1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>IFERROR(VLOOKUP(C91,店舗リスト,2,FALSE),"")</f>
        <v>藤沢店</v>
      </c>
      <c r="E91" t="s">
        <v>16</v>
      </c>
      <c r="F91" t="str">
        <f>IFERROR(VLOOKUP(E91,商品リスト,2,FALSE),"")</f>
        <v>キャンプ用品</v>
      </c>
      <c r="G91" t="str">
        <f>IFERROR(VLOOKUP(E91,商品リスト,3,FALSE),"")</f>
        <v>ドーム型テント（1～2人用）</v>
      </c>
      <c r="H91" s="6">
        <f>IFERROR(VLOOKUP(E91,商品リスト,4,FALSE),"")</f>
        <v>15000</v>
      </c>
      <c r="I91" s="6">
        <v>1</v>
      </c>
      <c r="J91" s="6">
        <f t="shared" si="1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>IFERROR(VLOOKUP(C92,店舗リスト,2,FALSE),"")</f>
        <v>銀座店</v>
      </c>
      <c r="E92" t="s">
        <v>20</v>
      </c>
      <c r="F92" t="str">
        <f>IFERROR(VLOOKUP(E92,商品リスト,2,FALSE),"")</f>
        <v>クッキング用品</v>
      </c>
      <c r="G92" t="str">
        <f>IFERROR(VLOOKUP(E92,商品リスト,3,FALSE),"")</f>
        <v>キッチンテーブルセット</v>
      </c>
      <c r="H92" s="6">
        <f>IFERROR(VLOOKUP(E92,商品リスト,4,FALSE),"")</f>
        <v>15000</v>
      </c>
      <c r="I92" s="6">
        <v>1</v>
      </c>
      <c r="J92" s="6">
        <f t="shared" si="1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>IFERROR(VLOOKUP(C93,店舗リスト,2,FALSE),"")</f>
        <v>銀座店</v>
      </c>
      <c r="E93" t="s">
        <v>17</v>
      </c>
      <c r="F93" t="str">
        <f>IFERROR(VLOOKUP(E93,商品リスト,2,FALSE),"")</f>
        <v>キャンプ用品</v>
      </c>
      <c r="G93" t="str">
        <f>IFERROR(VLOOKUP(E93,商品リスト,3,FALSE),"")</f>
        <v>ドーム型テント（2～3人用）</v>
      </c>
      <c r="H93" s="6">
        <f>IFERROR(VLOOKUP(E93,商品リスト,4,FALSE),"")</f>
        <v>18500</v>
      </c>
      <c r="I93" s="6">
        <v>1</v>
      </c>
      <c r="J93" s="6">
        <f t="shared" si="1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>IFERROR(VLOOKUP(C94,店舗リスト,2,FALSE),"")</f>
        <v>八王子店</v>
      </c>
      <c r="E94" t="s">
        <v>19</v>
      </c>
      <c r="F94" t="str">
        <f>IFERROR(VLOOKUP(E94,商品リスト,2,FALSE),"")</f>
        <v>クッキング用品</v>
      </c>
      <c r="G94" t="str">
        <f>IFERROR(VLOOKUP(E94,商品リスト,3,FALSE),"")</f>
        <v>バーベキューコンロ</v>
      </c>
      <c r="H94" s="6">
        <f>IFERROR(VLOOKUP(E94,商品リスト,4,FALSE),"")</f>
        <v>7800</v>
      </c>
      <c r="I94" s="6">
        <v>1</v>
      </c>
      <c r="J94" s="6">
        <f t="shared" si="1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>IFERROR(VLOOKUP(C95,店舗リスト,2,FALSE),"")</f>
        <v>藤沢店</v>
      </c>
      <c r="E95" t="s">
        <v>22</v>
      </c>
      <c r="F95" t="str">
        <f>IFERROR(VLOOKUP(E95,商品リスト,2,FALSE),"")</f>
        <v>レジャー用品</v>
      </c>
      <c r="G95" t="str">
        <f>IFERROR(VLOOKUP(E95,商品リスト,3,FALSE),"")</f>
        <v>レジャーシート</v>
      </c>
      <c r="H95" s="6">
        <f>IFERROR(VLOOKUP(E95,商品リスト,4,FALSE),"")</f>
        <v>5000</v>
      </c>
      <c r="I95" s="6">
        <v>2</v>
      </c>
      <c r="J95" s="6">
        <f t="shared" si="1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>IFERROR(VLOOKUP(C96,店舗リスト,2,FALSE),"")</f>
        <v>銀座店</v>
      </c>
      <c r="E96" t="s">
        <v>21</v>
      </c>
      <c r="F96" t="str">
        <f>IFERROR(VLOOKUP(E96,商品リスト,2,FALSE),"")</f>
        <v>レジャー用品</v>
      </c>
      <c r="G96" t="str">
        <f>IFERROR(VLOOKUP(E96,商品リスト,3,FALSE),"")</f>
        <v>パラソルセット</v>
      </c>
      <c r="H96" s="6">
        <f>IFERROR(VLOOKUP(E96,商品リスト,4,FALSE),"")</f>
        <v>6800</v>
      </c>
      <c r="I96" s="6">
        <v>1</v>
      </c>
      <c r="J96" s="6">
        <f t="shared" si="1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>IFERROR(VLOOKUP(C97,店舗リスト,2,FALSE),"")</f>
        <v>銀座店</v>
      </c>
      <c r="E97" t="s">
        <v>20</v>
      </c>
      <c r="F97" t="str">
        <f>IFERROR(VLOOKUP(E97,商品リスト,2,FALSE),"")</f>
        <v>クッキング用品</v>
      </c>
      <c r="G97" t="str">
        <f>IFERROR(VLOOKUP(E97,商品リスト,3,FALSE),"")</f>
        <v>キッチンテーブルセット</v>
      </c>
      <c r="H97" s="6">
        <f>IFERROR(VLOOKUP(E97,商品リスト,4,FALSE),"")</f>
        <v>15000</v>
      </c>
      <c r="I97" s="6">
        <v>1</v>
      </c>
      <c r="J97" s="6">
        <f t="shared" si="1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>IFERROR(VLOOKUP(C98,店舗リスト,2,FALSE),"")</f>
        <v>八王子店</v>
      </c>
      <c r="E98" t="s">
        <v>17</v>
      </c>
      <c r="F98" t="str">
        <f>IFERROR(VLOOKUP(E98,商品リスト,2,FALSE),"")</f>
        <v>キャンプ用品</v>
      </c>
      <c r="G98" t="str">
        <f>IFERROR(VLOOKUP(E98,商品リスト,3,FALSE),"")</f>
        <v>ドーム型テント（2～3人用）</v>
      </c>
      <c r="H98" s="6">
        <f>IFERROR(VLOOKUP(E98,商品リスト,4,FALSE),"")</f>
        <v>18500</v>
      </c>
      <c r="I98" s="6">
        <v>1</v>
      </c>
      <c r="J98" s="6">
        <f t="shared" si="1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>IFERROR(VLOOKUP(C99,店舗リスト,2,FALSE),"")</f>
        <v>銀座店</v>
      </c>
      <c r="E99" t="s">
        <v>16</v>
      </c>
      <c r="F99" t="str">
        <f>IFERROR(VLOOKUP(E99,商品リスト,2,FALSE),"")</f>
        <v>キャンプ用品</v>
      </c>
      <c r="G99" t="str">
        <f>IFERROR(VLOOKUP(E99,商品リスト,3,FALSE),"")</f>
        <v>ドーム型テント（1～2人用）</v>
      </c>
      <c r="H99" s="6">
        <f>IFERROR(VLOOKUP(E99,商品リスト,4,FALSE),"")</f>
        <v>15000</v>
      </c>
      <c r="I99" s="6">
        <v>3</v>
      </c>
      <c r="J99" s="6">
        <f t="shared" si="1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>IFERROR(VLOOKUP(C100,店舗リスト,2,FALSE),"")</f>
        <v>八王子店</v>
      </c>
      <c r="E100" t="s">
        <v>19</v>
      </c>
      <c r="F100" t="str">
        <f>IFERROR(VLOOKUP(E100,商品リスト,2,FALSE),"")</f>
        <v>クッキング用品</v>
      </c>
      <c r="G100" t="str">
        <f>IFERROR(VLOOKUP(E100,商品リスト,3,FALSE),"")</f>
        <v>バーベキューコンロ</v>
      </c>
      <c r="H100" s="6">
        <f>IFERROR(VLOOKUP(E100,商品リスト,4,FALSE),"")</f>
        <v>7800</v>
      </c>
      <c r="I100" s="6">
        <v>1</v>
      </c>
      <c r="J100" s="6">
        <f t="shared" si="1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>IFERROR(VLOOKUP(C101,店舗リスト,2,FALSE),"")</f>
        <v>藤沢店</v>
      </c>
      <c r="E101" t="s">
        <v>16</v>
      </c>
      <c r="F101" t="str">
        <f>IFERROR(VLOOKUP(E101,商品リスト,2,FALSE),"")</f>
        <v>キャンプ用品</v>
      </c>
      <c r="G101" t="str">
        <f>IFERROR(VLOOKUP(E101,商品リスト,3,FALSE),"")</f>
        <v>ドーム型テント（1～2人用）</v>
      </c>
      <c r="H101" s="6">
        <f>IFERROR(VLOOKUP(E101,商品リスト,4,FALSE),"")</f>
        <v>15000</v>
      </c>
      <c r="I101" s="6">
        <v>1</v>
      </c>
      <c r="J101" s="6">
        <f t="shared" si="1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>IFERROR(VLOOKUP(C102,店舗リスト,2,FALSE),"")</f>
        <v>銀座店</v>
      </c>
      <c r="E102" t="s">
        <v>17</v>
      </c>
      <c r="F102" t="str">
        <f>IFERROR(VLOOKUP(E102,商品リスト,2,FALSE),"")</f>
        <v>キャンプ用品</v>
      </c>
      <c r="G102" t="str">
        <f>IFERROR(VLOOKUP(E102,商品リスト,3,FALSE),"")</f>
        <v>ドーム型テント（2～3人用）</v>
      </c>
      <c r="H102" s="6">
        <f>IFERROR(VLOOKUP(E102,商品リスト,4,FALSE),"")</f>
        <v>18500</v>
      </c>
      <c r="I102" s="6">
        <v>1</v>
      </c>
      <c r="J102" s="6">
        <f t="shared" si="1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>IFERROR(VLOOKUP(C103,店舗リスト,2,FALSE),"")</f>
        <v>銀座店</v>
      </c>
      <c r="E103" t="s">
        <v>17</v>
      </c>
      <c r="F103" t="str">
        <f>IFERROR(VLOOKUP(E103,商品リスト,2,FALSE),"")</f>
        <v>キャンプ用品</v>
      </c>
      <c r="G103" t="str">
        <f>IFERROR(VLOOKUP(E103,商品リスト,3,FALSE),"")</f>
        <v>ドーム型テント（2～3人用）</v>
      </c>
      <c r="H103" s="6">
        <f>IFERROR(VLOOKUP(E103,商品リスト,4,FALSE),"")</f>
        <v>18500</v>
      </c>
      <c r="I103" s="6">
        <v>1</v>
      </c>
      <c r="J103" s="6">
        <f t="shared" si="1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>IFERROR(VLOOKUP(C104,店舗リスト,2,FALSE),"")</f>
        <v>八王子店</v>
      </c>
      <c r="E104" t="s">
        <v>16</v>
      </c>
      <c r="F104" t="str">
        <f>IFERROR(VLOOKUP(E104,商品リスト,2,FALSE),"")</f>
        <v>キャンプ用品</v>
      </c>
      <c r="G104" t="str">
        <f>IFERROR(VLOOKUP(E104,商品リスト,3,FALSE),"")</f>
        <v>ドーム型テント（1～2人用）</v>
      </c>
      <c r="H104" s="6">
        <f>IFERROR(VLOOKUP(E104,商品リスト,4,FALSE),"")</f>
        <v>15000</v>
      </c>
      <c r="I104" s="6">
        <v>2</v>
      </c>
      <c r="J104" s="6">
        <f t="shared" si="1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>IFERROR(VLOOKUP(C105,店舗リスト,2,FALSE),"")</f>
        <v>藤沢店</v>
      </c>
      <c r="E105" t="s">
        <v>18</v>
      </c>
      <c r="F105" t="str">
        <f>IFERROR(VLOOKUP(E105,商品リスト,2,FALSE),"")</f>
        <v>キャンプ用品</v>
      </c>
      <c r="G105" t="str">
        <f>IFERROR(VLOOKUP(E105,商品リスト,3,FALSE),"")</f>
        <v>折り畳み式ハンモック</v>
      </c>
      <c r="H105" s="6">
        <f>IFERROR(VLOOKUP(E105,商品リスト,4,FALSE),"")</f>
        <v>12000</v>
      </c>
      <c r="I105" s="6">
        <v>1</v>
      </c>
      <c r="J105" s="6">
        <f t="shared" si="1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>IFERROR(VLOOKUP(C106,店舗リスト,2,FALSE),"")</f>
        <v>銀座店</v>
      </c>
      <c r="E106" t="s">
        <v>19</v>
      </c>
      <c r="F106" t="str">
        <f>IFERROR(VLOOKUP(E106,商品リスト,2,FALSE),"")</f>
        <v>クッキング用品</v>
      </c>
      <c r="G106" t="str">
        <f>IFERROR(VLOOKUP(E106,商品リスト,3,FALSE),"")</f>
        <v>バーベキューコンロ</v>
      </c>
      <c r="H106" s="6">
        <f>IFERROR(VLOOKUP(E106,商品リスト,4,FALSE),"")</f>
        <v>7800</v>
      </c>
      <c r="I106" s="6">
        <v>1</v>
      </c>
      <c r="J106" s="6">
        <f t="shared" si="1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>IFERROR(VLOOKUP(C107,店舗リスト,2,FALSE),"")</f>
        <v>八王子店</v>
      </c>
      <c r="E107" t="s">
        <v>16</v>
      </c>
      <c r="F107" t="str">
        <f>IFERROR(VLOOKUP(E107,商品リスト,2,FALSE),"")</f>
        <v>キャンプ用品</v>
      </c>
      <c r="G107" t="str">
        <f>IFERROR(VLOOKUP(E107,商品リスト,3,FALSE),"")</f>
        <v>ドーム型テント（1～2人用）</v>
      </c>
      <c r="H107" s="6">
        <f>IFERROR(VLOOKUP(E107,商品リスト,4,FALSE),"")</f>
        <v>15000</v>
      </c>
      <c r="I107" s="6">
        <v>1</v>
      </c>
      <c r="J107" s="6">
        <f t="shared" si="1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>IFERROR(VLOOKUP(C108,店舗リスト,2,FALSE),"")</f>
        <v>八王子店</v>
      </c>
      <c r="E108" t="s">
        <v>16</v>
      </c>
      <c r="F108" t="str">
        <f>IFERROR(VLOOKUP(E108,商品リスト,2,FALSE),"")</f>
        <v>キャンプ用品</v>
      </c>
      <c r="G108" t="str">
        <f>IFERROR(VLOOKUP(E108,商品リスト,3,FALSE),"")</f>
        <v>ドーム型テント（1～2人用）</v>
      </c>
      <c r="H108" s="6">
        <f>IFERROR(VLOOKUP(E108,商品リスト,4,FALSE),"")</f>
        <v>15000</v>
      </c>
      <c r="I108" s="6">
        <v>1</v>
      </c>
      <c r="J108" s="6">
        <f t="shared" si="1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>IFERROR(VLOOKUP(C109,店舗リスト,2,FALSE),"")</f>
        <v>藤沢店</v>
      </c>
      <c r="E109" t="s">
        <v>20</v>
      </c>
      <c r="F109" t="str">
        <f>IFERROR(VLOOKUP(E109,商品リスト,2,FALSE),"")</f>
        <v>クッキング用品</v>
      </c>
      <c r="G109" t="str">
        <f>IFERROR(VLOOKUP(E109,商品リスト,3,FALSE),"")</f>
        <v>キッチンテーブルセット</v>
      </c>
      <c r="H109" s="6">
        <f>IFERROR(VLOOKUP(E109,商品リスト,4,FALSE),"")</f>
        <v>15000</v>
      </c>
      <c r="I109" s="6">
        <v>1</v>
      </c>
      <c r="J109" s="6">
        <f t="shared" si="1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>IFERROR(VLOOKUP(C110,店舗リスト,2,FALSE),"")</f>
        <v>銀座店</v>
      </c>
      <c r="E110" t="s">
        <v>16</v>
      </c>
      <c r="F110" t="str">
        <f>IFERROR(VLOOKUP(E110,商品リスト,2,FALSE),"")</f>
        <v>キャンプ用品</v>
      </c>
      <c r="G110" t="str">
        <f>IFERROR(VLOOKUP(E110,商品リスト,3,FALSE),"")</f>
        <v>ドーム型テント（1～2人用）</v>
      </c>
      <c r="H110" s="6">
        <f>IFERROR(VLOOKUP(E110,商品リスト,4,FALSE),"")</f>
        <v>15000</v>
      </c>
      <c r="I110" s="6">
        <v>2</v>
      </c>
      <c r="J110" s="6">
        <f t="shared" si="1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>IFERROR(VLOOKUP(C111,店舗リスト,2,FALSE),"")</f>
        <v>八王子店</v>
      </c>
      <c r="E111" t="s">
        <v>17</v>
      </c>
      <c r="F111" t="str">
        <f>IFERROR(VLOOKUP(E111,商品リスト,2,FALSE),"")</f>
        <v>キャンプ用品</v>
      </c>
      <c r="G111" t="str">
        <f>IFERROR(VLOOKUP(E111,商品リスト,3,FALSE),"")</f>
        <v>ドーム型テント（2～3人用）</v>
      </c>
      <c r="H111" s="6">
        <f>IFERROR(VLOOKUP(E111,商品リスト,4,FALSE),"")</f>
        <v>18500</v>
      </c>
      <c r="I111" s="6">
        <v>1</v>
      </c>
      <c r="J111" s="6">
        <f t="shared" si="1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>IFERROR(VLOOKUP(C112,店舗リスト,2,FALSE),"")</f>
        <v>八王子店</v>
      </c>
      <c r="E112" t="s">
        <v>22</v>
      </c>
      <c r="F112" t="str">
        <f>IFERROR(VLOOKUP(E112,商品リスト,2,FALSE),"")</f>
        <v>レジャー用品</v>
      </c>
      <c r="G112" t="str">
        <f>IFERROR(VLOOKUP(E112,商品リスト,3,FALSE),"")</f>
        <v>レジャーシート</v>
      </c>
      <c r="H112" s="6">
        <f>IFERROR(VLOOKUP(E112,商品リスト,4,FALSE),"")</f>
        <v>5000</v>
      </c>
      <c r="I112" s="6">
        <v>1</v>
      </c>
      <c r="J112" s="6">
        <f t="shared" si="1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>IFERROR(VLOOKUP(C113,店舗リスト,2,FALSE),"")</f>
        <v>藤沢店</v>
      </c>
      <c r="E113" t="s">
        <v>21</v>
      </c>
      <c r="F113" t="str">
        <f>IFERROR(VLOOKUP(E113,商品リスト,2,FALSE),"")</f>
        <v>レジャー用品</v>
      </c>
      <c r="G113" t="str">
        <f>IFERROR(VLOOKUP(E113,商品リスト,3,FALSE),"")</f>
        <v>パラソルセット</v>
      </c>
      <c r="H113" s="6">
        <f>IFERROR(VLOOKUP(E113,商品リスト,4,FALSE),"")</f>
        <v>6800</v>
      </c>
      <c r="I113" s="6">
        <v>1</v>
      </c>
      <c r="J113" s="6">
        <f t="shared" si="1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>IFERROR(VLOOKUP(C114,店舗リスト,2,FALSE),"")</f>
        <v>銀座店</v>
      </c>
      <c r="E114" t="s">
        <v>19</v>
      </c>
      <c r="F114" t="str">
        <f>IFERROR(VLOOKUP(E114,商品リスト,2,FALSE),"")</f>
        <v>クッキング用品</v>
      </c>
      <c r="G114" t="str">
        <f>IFERROR(VLOOKUP(E114,商品リスト,3,FALSE),"")</f>
        <v>バーベキューコンロ</v>
      </c>
      <c r="H114" s="6">
        <f>IFERROR(VLOOKUP(E114,商品リスト,4,FALSE),"")</f>
        <v>7800</v>
      </c>
      <c r="I114" s="6">
        <v>1</v>
      </c>
      <c r="J114" s="6">
        <f t="shared" si="1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>IFERROR(VLOOKUP(C115,店舗リスト,2,FALSE),"")</f>
        <v>銀座店</v>
      </c>
      <c r="E115" t="s">
        <v>17</v>
      </c>
      <c r="F115" t="str">
        <f>IFERROR(VLOOKUP(E115,商品リスト,2,FALSE),"")</f>
        <v>キャンプ用品</v>
      </c>
      <c r="G115" t="str">
        <f>IFERROR(VLOOKUP(E115,商品リスト,3,FALSE),"")</f>
        <v>ドーム型テント（2～3人用）</v>
      </c>
      <c r="H115" s="6">
        <f>IFERROR(VLOOKUP(E115,商品リスト,4,FALSE),"")</f>
        <v>18500</v>
      </c>
      <c r="I115" s="6">
        <v>1</v>
      </c>
      <c r="J115" s="6">
        <f t="shared" si="1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>IFERROR(VLOOKUP(C116,店舗リスト,2,FALSE),"")</f>
        <v>八王子店</v>
      </c>
      <c r="E116" t="s">
        <v>16</v>
      </c>
      <c r="F116" t="str">
        <f>IFERROR(VLOOKUP(E116,商品リスト,2,FALSE),"")</f>
        <v>キャンプ用品</v>
      </c>
      <c r="G116" t="str">
        <f>IFERROR(VLOOKUP(E116,商品リスト,3,FALSE),"")</f>
        <v>ドーム型テント（1～2人用）</v>
      </c>
      <c r="H116" s="6">
        <f>IFERROR(VLOOKUP(E116,商品リスト,4,FALSE),"")</f>
        <v>15000</v>
      </c>
      <c r="I116" s="6">
        <v>1</v>
      </c>
      <c r="J116" s="6">
        <f t="shared" si="1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>IFERROR(VLOOKUP(C117,店舗リスト,2,FALSE),"")</f>
        <v>藤沢店</v>
      </c>
      <c r="E117" t="s">
        <v>16</v>
      </c>
      <c r="F117" t="str">
        <f>IFERROR(VLOOKUP(E117,商品リスト,2,FALSE),"")</f>
        <v>キャンプ用品</v>
      </c>
      <c r="G117" t="str">
        <f>IFERROR(VLOOKUP(E117,商品リスト,3,FALSE),"")</f>
        <v>ドーム型テント（1～2人用）</v>
      </c>
      <c r="H117" s="6">
        <f>IFERROR(VLOOKUP(E117,商品リスト,4,FALSE),"")</f>
        <v>15000</v>
      </c>
      <c r="I117" s="6">
        <v>2</v>
      </c>
      <c r="J117" s="6">
        <f t="shared" si="1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>IFERROR(VLOOKUP(C118,店舗リスト,2,FALSE),"")</f>
        <v>銀座店</v>
      </c>
      <c r="E118" t="s">
        <v>17</v>
      </c>
      <c r="F118" t="str">
        <f>IFERROR(VLOOKUP(E118,商品リスト,2,FALSE),"")</f>
        <v>キャンプ用品</v>
      </c>
      <c r="G118" t="str">
        <f>IFERROR(VLOOKUP(E118,商品リスト,3,FALSE),"")</f>
        <v>ドーム型テント（2～3人用）</v>
      </c>
      <c r="H118" s="6">
        <f>IFERROR(VLOOKUP(E118,商品リスト,4,FALSE),"")</f>
        <v>18500</v>
      </c>
      <c r="I118" s="6">
        <v>1</v>
      </c>
      <c r="J118" s="6">
        <f t="shared" si="1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>IFERROR(VLOOKUP(C119,店舗リスト,2,FALSE),"")</f>
        <v>銀座店</v>
      </c>
      <c r="E119" t="s">
        <v>20</v>
      </c>
      <c r="F119" t="str">
        <f>IFERROR(VLOOKUP(E119,商品リスト,2,FALSE),"")</f>
        <v>クッキング用品</v>
      </c>
      <c r="G119" t="str">
        <f>IFERROR(VLOOKUP(E119,商品リスト,3,FALSE),"")</f>
        <v>キッチンテーブルセット</v>
      </c>
      <c r="H119" s="6">
        <f>IFERROR(VLOOKUP(E119,商品リスト,4,FALSE),"")</f>
        <v>15000</v>
      </c>
      <c r="I119" s="6">
        <v>1</v>
      </c>
      <c r="J119" s="6">
        <f t="shared" si="1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>IFERROR(VLOOKUP(C120,店舗リスト,2,FALSE),"")</f>
        <v>八王子店</v>
      </c>
      <c r="E120" t="s">
        <v>20</v>
      </c>
      <c r="F120" t="str">
        <f>IFERROR(VLOOKUP(E120,商品リスト,2,FALSE),"")</f>
        <v>クッキング用品</v>
      </c>
      <c r="G120" t="str">
        <f>IFERROR(VLOOKUP(E120,商品リスト,3,FALSE),"")</f>
        <v>キッチンテーブルセット</v>
      </c>
      <c r="H120" s="6">
        <f>IFERROR(VLOOKUP(E120,商品リスト,4,FALSE),"")</f>
        <v>15000</v>
      </c>
      <c r="I120" s="6">
        <v>1</v>
      </c>
      <c r="J120" s="6">
        <f t="shared" si="1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>IFERROR(VLOOKUP(C121,店舗リスト,2,FALSE),"")</f>
        <v>藤沢店</v>
      </c>
      <c r="E121" t="s">
        <v>16</v>
      </c>
      <c r="F121" t="str">
        <f>IFERROR(VLOOKUP(E121,商品リスト,2,FALSE),"")</f>
        <v>キャンプ用品</v>
      </c>
      <c r="G121" t="str">
        <f>IFERROR(VLOOKUP(E121,商品リスト,3,FALSE),"")</f>
        <v>ドーム型テント（1～2人用）</v>
      </c>
      <c r="H121" s="6">
        <f>IFERROR(VLOOKUP(E121,商品リスト,4,FALSE),"")</f>
        <v>15000</v>
      </c>
      <c r="I121" s="6">
        <v>1</v>
      </c>
      <c r="J121" s="6">
        <f t="shared" si="1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>IFERROR(VLOOKUP(C122,店舗リスト,2,FALSE),"")</f>
        <v>銀座店</v>
      </c>
      <c r="E122" t="s">
        <v>18</v>
      </c>
      <c r="F122" t="str">
        <f>IFERROR(VLOOKUP(E122,商品リスト,2,FALSE),"")</f>
        <v>キャンプ用品</v>
      </c>
      <c r="G122" t="str">
        <f>IFERROR(VLOOKUP(E122,商品リスト,3,FALSE),"")</f>
        <v>折り畳み式ハンモック</v>
      </c>
      <c r="H122" s="6">
        <f>IFERROR(VLOOKUP(E122,商品リスト,4,FALSE),"")</f>
        <v>12000</v>
      </c>
      <c r="I122" s="6">
        <v>1</v>
      </c>
      <c r="J122" s="6">
        <f t="shared" si="1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>IFERROR(VLOOKUP(C123,店舗リスト,2,FALSE),"")</f>
        <v>銀座店</v>
      </c>
      <c r="E123" t="s">
        <v>17</v>
      </c>
      <c r="F123" t="str">
        <f>IFERROR(VLOOKUP(E123,商品リスト,2,FALSE),"")</f>
        <v>キャンプ用品</v>
      </c>
      <c r="G123" t="str">
        <f>IFERROR(VLOOKUP(E123,商品リスト,3,FALSE),"")</f>
        <v>ドーム型テント（2～3人用）</v>
      </c>
      <c r="H123" s="6">
        <f>IFERROR(VLOOKUP(E123,商品リスト,4,FALSE),"")</f>
        <v>18500</v>
      </c>
      <c r="I123" s="6">
        <v>1</v>
      </c>
      <c r="J123" s="6">
        <f t="shared" si="1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>IFERROR(VLOOKUP(C124,店舗リスト,2,FALSE),"")</f>
        <v>八王子店</v>
      </c>
      <c r="E124" t="s">
        <v>17</v>
      </c>
      <c r="F124" t="str">
        <f>IFERROR(VLOOKUP(E124,商品リスト,2,FALSE),"")</f>
        <v>キャンプ用品</v>
      </c>
      <c r="G124" t="str">
        <f>IFERROR(VLOOKUP(E124,商品リスト,3,FALSE),"")</f>
        <v>ドーム型テント（2～3人用）</v>
      </c>
      <c r="H124" s="6">
        <f>IFERROR(VLOOKUP(E124,商品リスト,4,FALSE),"")</f>
        <v>18500</v>
      </c>
      <c r="I124" s="6">
        <v>2</v>
      </c>
      <c r="J124" s="6">
        <f t="shared" si="1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>IFERROR(VLOOKUP(C125,店舗リスト,2,FALSE),"")</f>
        <v>藤沢店</v>
      </c>
      <c r="E125" t="s">
        <v>19</v>
      </c>
      <c r="F125" t="str">
        <f>IFERROR(VLOOKUP(E125,商品リスト,2,FALSE),"")</f>
        <v>クッキング用品</v>
      </c>
      <c r="G125" t="str">
        <f>IFERROR(VLOOKUP(E125,商品リスト,3,FALSE),"")</f>
        <v>バーベキューコンロ</v>
      </c>
      <c r="H125" s="6">
        <f>IFERROR(VLOOKUP(E125,商品リスト,4,FALSE),"")</f>
        <v>7800</v>
      </c>
      <c r="I125" s="6">
        <v>1</v>
      </c>
      <c r="J125" s="6">
        <f t="shared" si="1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>IFERROR(VLOOKUP(C126,店舗リスト,2,FALSE),"")</f>
        <v>銀座店</v>
      </c>
      <c r="E126" t="s">
        <v>16</v>
      </c>
      <c r="F126" t="str">
        <f>IFERROR(VLOOKUP(E126,商品リスト,2,FALSE),"")</f>
        <v>キャンプ用品</v>
      </c>
      <c r="G126" t="str">
        <f>IFERROR(VLOOKUP(E126,商品リスト,3,FALSE),"")</f>
        <v>ドーム型テント（1～2人用）</v>
      </c>
      <c r="H126" s="6">
        <f>IFERROR(VLOOKUP(E126,商品リスト,4,FALSE),"")</f>
        <v>15000</v>
      </c>
      <c r="I126" s="6">
        <v>2</v>
      </c>
      <c r="J126" s="6">
        <f t="shared" si="1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>IFERROR(VLOOKUP(C127,店舗リスト,2,FALSE),"")</f>
        <v>銀座店</v>
      </c>
      <c r="E127" t="s">
        <v>16</v>
      </c>
      <c r="F127" t="str">
        <f>IFERROR(VLOOKUP(E127,商品リスト,2,FALSE),"")</f>
        <v>キャンプ用品</v>
      </c>
      <c r="G127" t="str">
        <f>IFERROR(VLOOKUP(E127,商品リスト,3,FALSE),"")</f>
        <v>ドーム型テント（1～2人用）</v>
      </c>
      <c r="H127" s="6">
        <f>IFERROR(VLOOKUP(E127,商品リスト,4,FALSE),"")</f>
        <v>15000</v>
      </c>
      <c r="I127" s="6">
        <v>2</v>
      </c>
      <c r="J127" s="6">
        <f t="shared" si="1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>IFERROR(VLOOKUP(C128,店舗リスト,2,FALSE),"")</f>
        <v>八王子店</v>
      </c>
      <c r="E128" t="s">
        <v>21</v>
      </c>
      <c r="F128" t="str">
        <f>IFERROR(VLOOKUP(E128,商品リスト,2,FALSE),"")</f>
        <v>レジャー用品</v>
      </c>
      <c r="G128" t="str">
        <f>IFERROR(VLOOKUP(E128,商品リスト,3,FALSE),"")</f>
        <v>パラソルセット</v>
      </c>
      <c r="H128" s="6">
        <f>IFERROR(VLOOKUP(E128,商品リスト,4,FALSE),"")</f>
        <v>6800</v>
      </c>
      <c r="I128" s="6">
        <v>1</v>
      </c>
      <c r="J128" s="6">
        <f t="shared" si="1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>IFERROR(VLOOKUP(C129,店舗リスト,2,FALSE),"")</f>
        <v>藤沢店</v>
      </c>
      <c r="E129" t="s">
        <v>17</v>
      </c>
      <c r="F129" t="str">
        <f>IFERROR(VLOOKUP(E129,商品リスト,2,FALSE),"")</f>
        <v>キャンプ用品</v>
      </c>
      <c r="G129" t="str">
        <f>IFERROR(VLOOKUP(E129,商品リスト,3,FALSE),"")</f>
        <v>ドーム型テント（2～3人用）</v>
      </c>
      <c r="H129" s="6">
        <f>IFERROR(VLOOKUP(E129,商品リスト,4,FALSE),"")</f>
        <v>18500</v>
      </c>
      <c r="I129" s="6">
        <v>1</v>
      </c>
      <c r="J129" s="6">
        <f t="shared" si="1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>IFERROR(VLOOKUP(C130,店舗リスト,2,FALSE),"")</f>
        <v>銀座店</v>
      </c>
      <c r="E130" t="s">
        <v>20</v>
      </c>
      <c r="F130" t="str">
        <f>IFERROR(VLOOKUP(E130,商品リスト,2,FALSE),"")</f>
        <v>クッキング用品</v>
      </c>
      <c r="G130" t="str">
        <f>IFERROR(VLOOKUP(E130,商品リスト,3,FALSE),"")</f>
        <v>キッチンテーブルセット</v>
      </c>
      <c r="H130" s="6">
        <f>IFERROR(VLOOKUP(E130,商品リスト,4,FALSE),"")</f>
        <v>15000</v>
      </c>
      <c r="I130" s="6">
        <v>1</v>
      </c>
      <c r="J130" s="6">
        <f t="shared" si="1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>IFERROR(VLOOKUP(C131,店舗リスト,2,FALSE),"")</f>
        <v>銀座店</v>
      </c>
      <c r="E131" t="s">
        <v>19</v>
      </c>
      <c r="F131" t="str">
        <f>IFERROR(VLOOKUP(E131,商品リスト,2,FALSE),"")</f>
        <v>クッキング用品</v>
      </c>
      <c r="G131" t="str">
        <f>IFERROR(VLOOKUP(E131,商品リスト,3,FALSE),"")</f>
        <v>バーベキューコンロ</v>
      </c>
      <c r="H131" s="6">
        <f>IFERROR(VLOOKUP(E131,商品リスト,4,FALSE),"")</f>
        <v>7800</v>
      </c>
      <c r="I131" s="6">
        <v>3</v>
      </c>
      <c r="J131" s="6">
        <f t="shared" si="1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>IFERROR(VLOOKUP(C132,店舗リスト,2,FALSE),"")</f>
        <v>八王子店</v>
      </c>
      <c r="E132" t="s">
        <v>16</v>
      </c>
      <c r="F132" t="str">
        <f>IFERROR(VLOOKUP(E132,商品リスト,2,FALSE),"")</f>
        <v>キャンプ用品</v>
      </c>
      <c r="G132" t="str">
        <f>IFERROR(VLOOKUP(E132,商品リスト,3,FALSE),"")</f>
        <v>ドーム型テント（1～2人用）</v>
      </c>
      <c r="H132" s="6">
        <f>IFERROR(VLOOKUP(E132,商品リスト,4,FALSE),"")</f>
        <v>15000</v>
      </c>
      <c r="I132" s="6">
        <v>2</v>
      </c>
      <c r="J132" s="6">
        <f t="shared" ref="J132:J195" si="2">IFERROR(H132*I132,"")</f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>IFERROR(VLOOKUP(C133,店舗リスト,2,FALSE),"")</f>
        <v>藤沢店</v>
      </c>
      <c r="E133" t="s">
        <v>22</v>
      </c>
      <c r="F133" t="str">
        <f>IFERROR(VLOOKUP(E133,商品リスト,2,FALSE),"")</f>
        <v>レジャー用品</v>
      </c>
      <c r="G133" t="str">
        <f>IFERROR(VLOOKUP(E133,商品リスト,3,FALSE),"")</f>
        <v>レジャーシート</v>
      </c>
      <c r="H133" s="6">
        <f>IFERROR(VLOOKUP(E133,商品リスト,4,FALSE),"")</f>
        <v>5000</v>
      </c>
      <c r="I133" s="6">
        <v>1</v>
      </c>
      <c r="J133" s="6">
        <f t="shared" si="2"/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>IFERROR(VLOOKUP(C134,店舗リスト,2,FALSE),"")</f>
        <v>銀座店</v>
      </c>
      <c r="E134" t="s">
        <v>17</v>
      </c>
      <c r="F134" t="str">
        <f>IFERROR(VLOOKUP(E134,商品リスト,2,FALSE),"")</f>
        <v>キャンプ用品</v>
      </c>
      <c r="G134" t="str">
        <f>IFERROR(VLOOKUP(E134,商品リスト,3,FALSE),"")</f>
        <v>ドーム型テント（2～3人用）</v>
      </c>
      <c r="H134" s="6">
        <f>IFERROR(VLOOKUP(E134,商品リスト,4,FALSE),"")</f>
        <v>18500</v>
      </c>
      <c r="I134" s="6">
        <v>1</v>
      </c>
      <c r="J134" s="6">
        <f t="shared" si="2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>IFERROR(VLOOKUP(C135,店舗リスト,2,FALSE),"")</f>
        <v>銀座店</v>
      </c>
      <c r="E135" t="s">
        <v>16</v>
      </c>
      <c r="F135" t="str">
        <f>IFERROR(VLOOKUP(E135,商品リスト,2,FALSE),"")</f>
        <v>キャンプ用品</v>
      </c>
      <c r="G135" t="str">
        <f>IFERROR(VLOOKUP(E135,商品リスト,3,FALSE),"")</f>
        <v>ドーム型テント（1～2人用）</v>
      </c>
      <c r="H135" s="6">
        <f>IFERROR(VLOOKUP(E135,商品リスト,4,FALSE),"")</f>
        <v>15000</v>
      </c>
      <c r="I135" s="6">
        <v>1</v>
      </c>
      <c r="J135" s="6">
        <f t="shared" si="2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>IFERROR(VLOOKUP(C136,店舗リスト,2,FALSE),"")</f>
        <v>八王子店</v>
      </c>
      <c r="E136" t="s">
        <v>16</v>
      </c>
      <c r="F136" t="str">
        <f>IFERROR(VLOOKUP(E136,商品リスト,2,FALSE),"")</f>
        <v>キャンプ用品</v>
      </c>
      <c r="G136" t="str">
        <f>IFERROR(VLOOKUP(E136,商品リスト,3,FALSE),"")</f>
        <v>ドーム型テント（1～2人用）</v>
      </c>
      <c r="H136" s="6">
        <f>IFERROR(VLOOKUP(E136,商品リスト,4,FALSE),"")</f>
        <v>15000</v>
      </c>
      <c r="I136" s="6">
        <v>1</v>
      </c>
      <c r="J136" s="6">
        <f t="shared" si="2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>IFERROR(VLOOKUP(C137,店舗リスト,2,FALSE),"")</f>
        <v>藤沢店</v>
      </c>
      <c r="E137" t="s">
        <v>16</v>
      </c>
      <c r="F137" t="str">
        <f>IFERROR(VLOOKUP(E137,商品リスト,2,FALSE),"")</f>
        <v>キャンプ用品</v>
      </c>
      <c r="G137" t="str">
        <f>IFERROR(VLOOKUP(E137,商品リスト,3,FALSE),"")</f>
        <v>ドーム型テント（1～2人用）</v>
      </c>
      <c r="H137" s="6">
        <f>IFERROR(VLOOKUP(E137,商品リスト,4,FALSE),"")</f>
        <v>15000</v>
      </c>
      <c r="I137" s="6">
        <v>2</v>
      </c>
      <c r="J137" s="6">
        <f t="shared" si="2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>IFERROR(VLOOKUP(C138,店舗リスト,2,FALSE),"")</f>
        <v>藤沢店</v>
      </c>
      <c r="E138" t="s">
        <v>16</v>
      </c>
      <c r="F138" t="str">
        <f>IFERROR(VLOOKUP(E138,商品リスト,2,FALSE),"")</f>
        <v>キャンプ用品</v>
      </c>
      <c r="G138" t="str">
        <f>IFERROR(VLOOKUP(E138,商品リスト,3,FALSE),"")</f>
        <v>ドーム型テント（1～2人用）</v>
      </c>
      <c r="H138" s="6">
        <f>IFERROR(VLOOKUP(E138,商品リスト,4,FALSE),"")</f>
        <v>15000</v>
      </c>
      <c r="I138" s="6">
        <v>1</v>
      </c>
      <c r="J138" s="6">
        <f t="shared" si="2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>IFERROR(VLOOKUP(C139,店舗リスト,2,FALSE),"")</f>
        <v>銀座店</v>
      </c>
      <c r="E139" t="s">
        <v>17</v>
      </c>
      <c r="F139" t="str">
        <f>IFERROR(VLOOKUP(E139,商品リスト,2,FALSE),"")</f>
        <v>キャンプ用品</v>
      </c>
      <c r="G139" t="str">
        <f>IFERROR(VLOOKUP(E139,商品リスト,3,FALSE),"")</f>
        <v>ドーム型テント（2～3人用）</v>
      </c>
      <c r="H139" s="6">
        <f>IFERROR(VLOOKUP(E139,商品リスト,4,FALSE),"")</f>
        <v>18500</v>
      </c>
      <c r="I139" s="6">
        <v>1</v>
      </c>
      <c r="J139" s="6">
        <f t="shared" si="2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>IFERROR(VLOOKUP(C140,店舗リスト,2,FALSE),"")</f>
        <v>銀座店</v>
      </c>
      <c r="E140" t="s">
        <v>16</v>
      </c>
      <c r="F140" t="str">
        <f>IFERROR(VLOOKUP(E140,商品リスト,2,FALSE),"")</f>
        <v>キャンプ用品</v>
      </c>
      <c r="G140" t="str">
        <f>IFERROR(VLOOKUP(E140,商品リスト,3,FALSE),"")</f>
        <v>ドーム型テント（1～2人用）</v>
      </c>
      <c r="H140" s="6">
        <f>IFERROR(VLOOKUP(E140,商品リスト,4,FALSE),"")</f>
        <v>15000</v>
      </c>
      <c r="I140" s="6">
        <v>1</v>
      </c>
      <c r="J140" s="6">
        <f t="shared" si="2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>IFERROR(VLOOKUP(C141,店舗リスト,2,FALSE),"")</f>
        <v>八王子店</v>
      </c>
      <c r="E141" t="s">
        <v>18</v>
      </c>
      <c r="F141" t="str">
        <f>IFERROR(VLOOKUP(E141,商品リスト,2,FALSE),"")</f>
        <v>キャンプ用品</v>
      </c>
      <c r="G141" t="str">
        <f>IFERROR(VLOOKUP(E141,商品リスト,3,FALSE),"")</f>
        <v>折り畳み式ハンモック</v>
      </c>
      <c r="H141" s="6">
        <f>IFERROR(VLOOKUP(E141,商品リスト,4,FALSE),"")</f>
        <v>12000</v>
      </c>
      <c r="I141" s="6">
        <v>1</v>
      </c>
      <c r="J141" s="6">
        <f t="shared" si="2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>IFERROR(VLOOKUP(C142,店舗リスト,2,FALSE),"")</f>
        <v>八王子店</v>
      </c>
      <c r="E142" t="s">
        <v>19</v>
      </c>
      <c r="F142" t="str">
        <f>IFERROR(VLOOKUP(E142,商品リスト,2,FALSE),"")</f>
        <v>クッキング用品</v>
      </c>
      <c r="G142" t="str">
        <f>IFERROR(VLOOKUP(E142,商品リスト,3,FALSE),"")</f>
        <v>バーベキューコンロ</v>
      </c>
      <c r="H142" s="6">
        <f>IFERROR(VLOOKUP(E142,商品リスト,4,FALSE),"")</f>
        <v>7800</v>
      </c>
      <c r="I142" s="6">
        <v>2</v>
      </c>
      <c r="J142" s="6">
        <f t="shared" si="2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>IFERROR(VLOOKUP(C143,店舗リスト,2,FALSE),"")</f>
        <v>藤沢店</v>
      </c>
      <c r="E143" t="s">
        <v>17</v>
      </c>
      <c r="F143" t="str">
        <f>IFERROR(VLOOKUP(E143,商品リスト,2,FALSE),"")</f>
        <v>キャンプ用品</v>
      </c>
      <c r="G143" t="str">
        <f>IFERROR(VLOOKUP(E143,商品リスト,3,FALSE),"")</f>
        <v>ドーム型テント（2～3人用）</v>
      </c>
      <c r="H143" s="6">
        <f>IFERROR(VLOOKUP(E143,商品リスト,4,FALSE),"")</f>
        <v>18500</v>
      </c>
      <c r="I143" s="6">
        <v>1</v>
      </c>
      <c r="J143" s="6">
        <f t="shared" si="2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>IFERROR(VLOOKUP(C144,店舗リスト,2,FALSE),"")</f>
        <v>銀座店</v>
      </c>
      <c r="E144" t="s">
        <v>20</v>
      </c>
      <c r="F144" t="str">
        <f>IFERROR(VLOOKUP(E144,商品リスト,2,FALSE),"")</f>
        <v>クッキング用品</v>
      </c>
      <c r="G144" t="str">
        <f>IFERROR(VLOOKUP(E144,商品リスト,3,FALSE),"")</f>
        <v>キッチンテーブルセット</v>
      </c>
      <c r="H144" s="6">
        <f>IFERROR(VLOOKUP(E144,商品リスト,4,FALSE),"")</f>
        <v>15000</v>
      </c>
      <c r="I144" s="6">
        <v>1</v>
      </c>
      <c r="J144" s="6">
        <f t="shared" si="2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>IFERROR(VLOOKUP(C145,店舗リスト,2,FALSE),"")</f>
        <v>銀座店</v>
      </c>
      <c r="E145" t="s">
        <v>16</v>
      </c>
      <c r="F145" t="str">
        <f>IFERROR(VLOOKUP(E145,商品リスト,2,FALSE),"")</f>
        <v>キャンプ用品</v>
      </c>
      <c r="G145" t="str">
        <f>IFERROR(VLOOKUP(E145,商品リスト,3,FALSE),"")</f>
        <v>ドーム型テント（1～2人用）</v>
      </c>
      <c r="H145" s="6">
        <f>IFERROR(VLOOKUP(E145,商品リスト,4,FALSE),"")</f>
        <v>15000</v>
      </c>
      <c r="I145" s="6">
        <v>3</v>
      </c>
      <c r="J145" s="6">
        <f t="shared" si="2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>IFERROR(VLOOKUP(C146,店舗リスト,2,FALSE),"")</f>
        <v>八王子店</v>
      </c>
      <c r="E146" t="s">
        <v>16</v>
      </c>
      <c r="F146" t="str">
        <f>IFERROR(VLOOKUP(E146,商品リスト,2,FALSE),"")</f>
        <v>キャンプ用品</v>
      </c>
      <c r="G146" t="str">
        <f>IFERROR(VLOOKUP(E146,商品リスト,3,FALSE),"")</f>
        <v>ドーム型テント（1～2人用）</v>
      </c>
      <c r="H146" s="6">
        <f>IFERROR(VLOOKUP(E146,商品リスト,4,FALSE),"")</f>
        <v>15000</v>
      </c>
      <c r="I146" s="6">
        <v>1</v>
      </c>
      <c r="J146" s="6">
        <f t="shared" si="2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>IFERROR(VLOOKUP(C147,店舗リスト,2,FALSE),"")</f>
        <v>藤沢店</v>
      </c>
      <c r="E147" t="s">
        <v>21</v>
      </c>
      <c r="F147" t="str">
        <f>IFERROR(VLOOKUP(E147,商品リスト,2,FALSE),"")</f>
        <v>レジャー用品</v>
      </c>
      <c r="G147" t="str">
        <f>IFERROR(VLOOKUP(E147,商品リスト,3,FALSE),"")</f>
        <v>パラソルセット</v>
      </c>
      <c r="H147" s="6">
        <f>IFERROR(VLOOKUP(E147,商品リスト,4,FALSE),"")</f>
        <v>6800</v>
      </c>
      <c r="I147" s="6">
        <v>1</v>
      </c>
      <c r="J147" s="6">
        <f t="shared" si="2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>IFERROR(VLOOKUP(C148,店舗リスト,2,FALSE),"")</f>
        <v>銀座店</v>
      </c>
      <c r="E148" t="s">
        <v>17</v>
      </c>
      <c r="F148" t="str">
        <f>IFERROR(VLOOKUP(E148,商品リスト,2,FALSE),"")</f>
        <v>キャンプ用品</v>
      </c>
      <c r="G148" t="str">
        <f>IFERROR(VLOOKUP(E148,商品リスト,3,FALSE),"")</f>
        <v>ドーム型テント（2～3人用）</v>
      </c>
      <c r="H148" s="6">
        <f>IFERROR(VLOOKUP(E148,商品リスト,4,FALSE),"")</f>
        <v>18500</v>
      </c>
      <c r="I148" s="6">
        <v>1</v>
      </c>
      <c r="J148" s="6">
        <f t="shared" si="2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>IFERROR(VLOOKUP(C149,店舗リスト,2,FALSE),"")</f>
        <v>銀座店</v>
      </c>
      <c r="E149" t="s">
        <v>17</v>
      </c>
      <c r="F149" t="str">
        <f>IFERROR(VLOOKUP(E149,商品リスト,2,FALSE),"")</f>
        <v>キャンプ用品</v>
      </c>
      <c r="G149" t="str">
        <f>IFERROR(VLOOKUP(E149,商品リスト,3,FALSE),"")</f>
        <v>ドーム型テント（2～3人用）</v>
      </c>
      <c r="H149" s="6">
        <f>IFERROR(VLOOKUP(E149,商品リスト,4,FALSE),"")</f>
        <v>18500</v>
      </c>
      <c r="I149" s="6">
        <v>1</v>
      </c>
      <c r="J149" s="6">
        <f t="shared" si="2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>IFERROR(VLOOKUP(C150,店舗リスト,2,FALSE),"")</f>
        <v>八王子店</v>
      </c>
      <c r="E150" t="s">
        <v>19</v>
      </c>
      <c r="F150" t="str">
        <f>IFERROR(VLOOKUP(E150,商品リスト,2,FALSE),"")</f>
        <v>クッキング用品</v>
      </c>
      <c r="G150" t="str">
        <f>IFERROR(VLOOKUP(E150,商品リスト,3,FALSE),"")</f>
        <v>バーベキューコンロ</v>
      </c>
      <c r="H150" s="6">
        <f>IFERROR(VLOOKUP(E150,商品リスト,4,FALSE),"")</f>
        <v>7800</v>
      </c>
      <c r="I150" s="6">
        <v>1</v>
      </c>
      <c r="J150" s="6">
        <f t="shared" si="2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>IFERROR(VLOOKUP(C151,店舗リスト,2,FALSE),"")</f>
        <v>藤沢店</v>
      </c>
      <c r="E151" t="s">
        <v>16</v>
      </c>
      <c r="F151" t="str">
        <f>IFERROR(VLOOKUP(E151,商品リスト,2,FALSE),"")</f>
        <v>キャンプ用品</v>
      </c>
      <c r="G151" t="str">
        <f>IFERROR(VLOOKUP(E151,商品リスト,3,FALSE),"")</f>
        <v>ドーム型テント（1～2人用）</v>
      </c>
      <c r="H151" s="6">
        <f>IFERROR(VLOOKUP(E151,商品リスト,4,FALSE),"")</f>
        <v>15000</v>
      </c>
      <c r="I151" s="6">
        <v>1</v>
      </c>
      <c r="J151" s="6">
        <f t="shared" si="2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>IFERROR(VLOOKUP(C152,店舗リスト,2,FALSE),"")</f>
        <v>銀座店</v>
      </c>
      <c r="E152" t="s">
        <v>16</v>
      </c>
      <c r="F152" t="str">
        <f>IFERROR(VLOOKUP(E152,商品リスト,2,FALSE),"")</f>
        <v>キャンプ用品</v>
      </c>
      <c r="G152" t="str">
        <f>IFERROR(VLOOKUP(E152,商品リスト,3,FALSE),"")</f>
        <v>ドーム型テント（1～2人用）</v>
      </c>
      <c r="H152" s="6">
        <f>IFERROR(VLOOKUP(E152,商品リスト,4,FALSE),"")</f>
        <v>15000</v>
      </c>
      <c r="I152" s="6">
        <v>1</v>
      </c>
      <c r="J152" s="6">
        <f t="shared" si="2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>IFERROR(VLOOKUP(C153,店舗リスト,2,FALSE),"")</f>
        <v>銀座店</v>
      </c>
      <c r="E153" t="s">
        <v>20</v>
      </c>
      <c r="F153" t="str">
        <f>IFERROR(VLOOKUP(E153,商品リスト,2,FALSE),"")</f>
        <v>クッキング用品</v>
      </c>
      <c r="G153" t="str">
        <f>IFERROR(VLOOKUP(E153,商品リスト,3,FALSE),"")</f>
        <v>キッチンテーブルセット</v>
      </c>
      <c r="H153" s="6">
        <f>IFERROR(VLOOKUP(E153,商品リスト,4,FALSE),"")</f>
        <v>15000</v>
      </c>
      <c r="I153" s="6">
        <v>2</v>
      </c>
      <c r="J153" s="6">
        <f t="shared" si="2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>IFERROR(VLOOKUP(C154,店舗リスト,2,FALSE),"")</f>
        <v>八王子店</v>
      </c>
      <c r="E154" t="s">
        <v>22</v>
      </c>
      <c r="F154" t="str">
        <f>IFERROR(VLOOKUP(E154,商品リスト,2,FALSE),"")</f>
        <v>レジャー用品</v>
      </c>
      <c r="G154" t="str">
        <f>IFERROR(VLOOKUP(E154,商品リスト,3,FALSE),"")</f>
        <v>レジャーシート</v>
      </c>
      <c r="H154" s="6">
        <f>IFERROR(VLOOKUP(E154,商品リスト,4,FALSE),"")</f>
        <v>5000</v>
      </c>
      <c r="I154" s="6">
        <v>1</v>
      </c>
      <c r="J154" s="6">
        <f t="shared" si="2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>IFERROR(VLOOKUP(C155,店舗リスト,2,FALSE),"")</f>
        <v>藤沢店</v>
      </c>
      <c r="E155" t="s">
        <v>17</v>
      </c>
      <c r="F155" t="str">
        <f>IFERROR(VLOOKUP(E155,商品リスト,2,FALSE),"")</f>
        <v>キャンプ用品</v>
      </c>
      <c r="G155" t="str">
        <f>IFERROR(VLOOKUP(E155,商品リスト,3,FALSE),"")</f>
        <v>ドーム型テント（2～3人用）</v>
      </c>
      <c r="H155" s="6">
        <f>IFERROR(VLOOKUP(E155,商品リスト,4,FALSE),"")</f>
        <v>18500</v>
      </c>
      <c r="I155" s="6">
        <v>1</v>
      </c>
      <c r="J155" s="6">
        <f t="shared" si="2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>IFERROR(VLOOKUP(C156,店舗リスト,2,FALSE),"")</f>
        <v>銀座店</v>
      </c>
      <c r="E156" t="s">
        <v>19</v>
      </c>
      <c r="F156" t="str">
        <f>IFERROR(VLOOKUP(E156,商品リスト,2,FALSE),"")</f>
        <v>クッキング用品</v>
      </c>
      <c r="G156" t="str">
        <f>IFERROR(VLOOKUP(E156,商品リスト,3,FALSE),"")</f>
        <v>バーベキューコンロ</v>
      </c>
      <c r="H156" s="6">
        <f>IFERROR(VLOOKUP(E156,商品リスト,4,FALSE),"")</f>
        <v>7800</v>
      </c>
      <c r="I156" s="6">
        <v>1</v>
      </c>
      <c r="J156" s="6">
        <f t="shared" si="2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>IFERROR(VLOOKUP(C157,店舗リスト,2,FALSE),"")</f>
        <v>銀座店</v>
      </c>
      <c r="E157" t="s">
        <v>16</v>
      </c>
      <c r="F157" t="str">
        <f>IFERROR(VLOOKUP(E157,商品リスト,2,FALSE),"")</f>
        <v>キャンプ用品</v>
      </c>
      <c r="G157" t="str">
        <f>IFERROR(VLOOKUP(E157,商品リスト,3,FALSE),"")</f>
        <v>ドーム型テント（1～2人用）</v>
      </c>
      <c r="H157" s="6">
        <f>IFERROR(VLOOKUP(E157,商品リスト,4,FALSE),"")</f>
        <v>15000</v>
      </c>
      <c r="I157" s="6">
        <v>3</v>
      </c>
      <c r="J157" s="6">
        <f t="shared" si="2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>IFERROR(VLOOKUP(C158,店舗リスト,2,FALSE),"")</f>
        <v>八王子店</v>
      </c>
      <c r="E158" t="s">
        <v>20</v>
      </c>
      <c r="F158" t="str">
        <f>IFERROR(VLOOKUP(E158,商品リスト,2,FALSE),"")</f>
        <v>クッキング用品</v>
      </c>
      <c r="G158" t="str">
        <f>IFERROR(VLOOKUP(E158,商品リスト,3,FALSE),"")</f>
        <v>キッチンテーブルセット</v>
      </c>
      <c r="H158" s="6">
        <f>IFERROR(VLOOKUP(E158,商品リスト,4,FALSE),"")</f>
        <v>15000</v>
      </c>
      <c r="I158" s="6">
        <v>1</v>
      </c>
      <c r="J158" s="6">
        <f t="shared" si="2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>IFERROR(VLOOKUP(C159,店舗リスト,2,FALSE),"")</f>
        <v>藤沢店</v>
      </c>
      <c r="E159" t="s">
        <v>19</v>
      </c>
      <c r="F159" t="str">
        <f>IFERROR(VLOOKUP(E159,商品リスト,2,FALSE),"")</f>
        <v>クッキング用品</v>
      </c>
      <c r="G159" t="str">
        <f>IFERROR(VLOOKUP(E159,商品リスト,3,FALSE),"")</f>
        <v>バーベキューコンロ</v>
      </c>
      <c r="H159" s="6">
        <f>IFERROR(VLOOKUP(E159,商品リスト,4,FALSE),"")</f>
        <v>7800</v>
      </c>
      <c r="I159" s="6">
        <v>1</v>
      </c>
      <c r="J159" s="6">
        <f t="shared" si="2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>IFERROR(VLOOKUP(C160,店舗リスト,2,FALSE),"")</f>
        <v>銀座店</v>
      </c>
      <c r="E160" t="s">
        <v>16</v>
      </c>
      <c r="F160" t="str">
        <f>IFERROR(VLOOKUP(E160,商品リスト,2,FALSE),"")</f>
        <v>キャンプ用品</v>
      </c>
      <c r="G160" t="str">
        <f>IFERROR(VLOOKUP(E160,商品リスト,3,FALSE),"")</f>
        <v>ドーム型テント（1～2人用）</v>
      </c>
      <c r="H160" s="6">
        <f>IFERROR(VLOOKUP(E160,商品リスト,4,FALSE),"")</f>
        <v>15000</v>
      </c>
      <c r="I160" s="6">
        <v>1</v>
      </c>
      <c r="J160" s="6">
        <f t="shared" si="2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>IFERROR(VLOOKUP(C161,店舗リスト,2,FALSE),"")</f>
        <v>銀座店</v>
      </c>
      <c r="E161" t="s">
        <v>19</v>
      </c>
      <c r="F161" t="str">
        <f>IFERROR(VLOOKUP(E161,商品リスト,2,FALSE),"")</f>
        <v>クッキング用品</v>
      </c>
      <c r="G161" t="str">
        <f>IFERROR(VLOOKUP(E161,商品リスト,3,FALSE),"")</f>
        <v>バーベキューコンロ</v>
      </c>
      <c r="H161" s="6">
        <f>IFERROR(VLOOKUP(E161,商品リスト,4,FALSE),"")</f>
        <v>7800</v>
      </c>
      <c r="I161" s="6">
        <v>1</v>
      </c>
      <c r="J161" s="6">
        <f t="shared" si="2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>IFERROR(VLOOKUP(C162,店舗リスト,2,FALSE),"")</f>
        <v>八王子店</v>
      </c>
      <c r="E162" t="s">
        <v>17</v>
      </c>
      <c r="F162" t="str">
        <f>IFERROR(VLOOKUP(E162,商品リスト,2,FALSE),"")</f>
        <v>キャンプ用品</v>
      </c>
      <c r="G162" t="str">
        <f>IFERROR(VLOOKUP(E162,商品リスト,3,FALSE),"")</f>
        <v>ドーム型テント（2～3人用）</v>
      </c>
      <c r="H162" s="6">
        <f>IFERROR(VLOOKUP(E162,商品リスト,4,FALSE),"")</f>
        <v>18500</v>
      </c>
      <c r="I162" s="6">
        <v>2</v>
      </c>
      <c r="J162" s="6">
        <f t="shared" si="2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>IFERROR(VLOOKUP(C163,店舗リスト,2,FALSE),"")</f>
        <v>八王子店</v>
      </c>
      <c r="E163" t="s">
        <v>17</v>
      </c>
      <c r="F163" t="str">
        <f>IFERROR(VLOOKUP(E163,商品リスト,2,FALSE),"")</f>
        <v>キャンプ用品</v>
      </c>
      <c r="G163" t="str">
        <f>IFERROR(VLOOKUP(E163,商品リスト,3,FALSE),"")</f>
        <v>ドーム型テント（2～3人用）</v>
      </c>
      <c r="H163" s="6">
        <f>IFERROR(VLOOKUP(E163,商品リスト,4,FALSE),"")</f>
        <v>18500</v>
      </c>
      <c r="I163" s="6">
        <v>1</v>
      </c>
      <c r="J163" s="6">
        <f t="shared" si="2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>IFERROR(VLOOKUP(C164,店舗リスト,2,FALSE),"")</f>
        <v>藤沢店</v>
      </c>
      <c r="E164" t="s">
        <v>21</v>
      </c>
      <c r="F164" t="str">
        <f>IFERROR(VLOOKUP(E164,商品リスト,2,FALSE),"")</f>
        <v>レジャー用品</v>
      </c>
      <c r="G164" t="str">
        <f>IFERROR(VLOOKUP(E164,商品リスト,3,FALSE),"")</f>
        <v>パラソルセット</v>
      </c>
      <c r="H164" s="6">
        <f>IFERROR(VLOOKUP(E164,商品リスト,4,FALSE),"")</f>
        <v>6800</v>
      </c>
      <c r="I164" s="6">
        <v>1</v>
      </c>
      <c r="J164" s="6">
        <f t="shared" si="2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>IFERROR(VLOOKUP(C165,店舗リスト,2,FALSE),"")</f>
        <v>銀座店</v>
      </c>
      <c r="E165" t="s">
        <v>16</v>
      </c>
      <c r="F165" t="str">
        <f>IFERROR(VLOOKUP(E165,商品リスト,2,FALSE),"")</f>
        <v>キャンプ用品</v>
      </c>
      <c r="G165" t="str">
        <f>IFERROR(VLOOKUP(E165,商品リスト,3,FALSE),"")</f>
        <v>ドーム型テント（1～2人用）</v>
      </c>
      <c r="H165" s="6">
        <f>IFERROR(VLOOKUP(E165,商品リスト,4,FALSE),"")</f>
        <v>15000</v>
      </c>
      <c r="I165" s="6">
        <v>1</v>
      </c>
      <c r="J165" s="6">
        <f t="shared" si="2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>IFERROR(VLOOKUP(C166,店舗リスト,2,FALSE),"")</f>
        <v>八王子店</v>
      </c>
      <c r="E166" t="s">
        <v>19</v>
      </c>
      <c r="F166" t="str">
        <f>IFERROR(VLOOKUP(E166,商品リスト,2,FALSE),"")</f>
        <v>クッキング用品</v>
      </c>
      <c r="G166" t="str">
        <f>IFERROR(VLOOKUP(E166,商品リスト,3,FALSE),"")</f>
        <v>バーベキューコンロ</v>
      </c>
      <c r="H166" s="6">
        <f>IFERROR(VLOOKUP(E166,商品リスト,4,FALSE),"")</f>
        <v>7800</v>
      </c>
      <c r="I166" s="6">
        <v>2</v>
      </c>
      <c r="J166" s="6">
        <f t="shared" si="2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>IFERROR(VLOOKUP(C167,店舗リスト,2,FALSE),"")</f>
        <v>銀座店</v>
      </c>
      <c r="E167" t="s">
        <v>16</v>
      </c>
      <c r="F167" t="str">
        <f>IFERROR(VLOOKUP(E167,商品リスト,2,FALSE),"")</f>
        <v>キャンプ用品</v>
      </c>
      <c r="G167" t="str">
        <f>IFERROR(VLOOKUP(E167,商品リスト,3,FALSE),"")</f>
        <v>ドーム型テント（1～2人用）</v>
      </c>
      <c r="H167" s="6">
        <f>IFERROR(VLOOKUP(E167,商品リスト,4,FALSE),"")</f>
        <v>15000</v>
      </c>
      <c r="I167" s="6">
        <v>1</v>
      </c>
      <c r="J167" s="6">
        <f t="shared" si="2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>IFERROR(VLOOKUP(C168,店舗リスト,2,FALSE),"")</f>
        <v>八王子店</v>
      </c>
      <c r="E168" t="s">
        <v>20</v>
      </c>
      <c r="F168" t="str">
        <f>IFERROR(VLOOKUP(E168,商品リスト,2,FALSE),"")</f>
        <v>クッキング用品</v>
      </c>
      <c r="G168" t="str">
        <f>IFERROR(VLOOKUP(E168,商品リスト,3,FALSE),"")</f>
        <v>キッチンテーブルセット</v>
      </c>
      <c r="H168" s="6">
        <f>IFERROR(VLOOKUP(E168,商品リスト,4,FALSE),"")</f>
        <v>15000</v>
      </c>
      <c r="I168" s="6">
        <v>1</v>
      </c>
      <c r="J168" s="6">
        <f t="shared" si="2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>IFERROR(VLOOKUP(C169,店舗リスト,2,FALSE),"")</f>
        <v>藤沢店</v>
      </c>
      <c r="E169" t="s">
        <v>17</v>
      </c>
      <c r="F169" t="str">
        <f>IFERROR(VLOOKUP(E169,商品リスト,2,FALSE),"")</f>
        <v>キャンプ用品</v>
      </c>
      <c r="G169" t="str">
        <f>IFERROR(VLOOKUP(E169,商品リスト,3,FALSE),"")</f>
        <v>ドーム型テント（2～3人用）</v>
      </c>
      <c r="H169" s="6">
        <f>IFERROR(VLOOKUP(E169,商品リスト,4,FALSE),"")</f>
        <v>18500</v>
      </c>
      <c r="I169" s="6">
        <v>1</v>
      </c>
      <c r="J169" s="6">
        <f t="shared" si="2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>IFERROR(VLOOKUP(C170,店舗リスト,2,FALSE),"")</f>
        <v>銀座店</v>
      </c>
      <c r="E170" t="s">
        <v>19</v>
      </c>
      <c r="F170" t="str">
        <f>IFERROR(VLOOKUP(E170,商品リスト,2,FALSE),"")</f>
        <v>クッキング用品</v>
      </c>
      <c r="G170" t="str">
        <f>IFERROR(VLOOKUP(E170,商品リスト,3,FALSE),"")</f>
        <v>バーベキューコンロ</v>
      </c>
      <c r="H170" s="6">
        <f>IFERROR(VLOOKUP(E170,商品リスト,4,FALSE),"")</f>
        <v>7800</v>
      </c>
      <c r="I170" s="6">
        <v>2</v>
      </c>
      <c r="J170" s="6">
        <f t="shared" si="2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>IFERROR(VLOOKUP(C171,店舗リスト,2,FALSE),"")</f>
        <v>銀座店</v>
      </c>
      <c r="E171" t="s">
        <v>20</v>
      </c>
      <c r="F171" t="str">
        <f>IFERROR(VLOOKUP(E171,商品リスト,2,FALSE),"")</f>
        <v>クッキング用品</v>
      </c>
      <c r="G171" t="str">
        <f>IFERROR(VLOOKUP(E171,商品リスト,3,FALSE),"")</f>
        <v>キッチンテーブルセット</v>
      </c>
      <c r="H171" s="6">
        <f>IFERROR(VLOOKUP(E171,商品リスト,4,FALSE),"")</f>
        <v>15000</v>
      </c>
      <c r="I171" s="6">
        <v>1</v>
      </c>
      <c r="J171" s="6">
        <f t="shared" si="2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>IFERROR(VLOOKUP(C172,店舗リスト,2,FALSE),"")</f>
        <v>八王子店</v>
      </c>
      <c r="E172" t="s">
        <v>18</v>
      </c>
      <c r="F172" t="str">
        <f>IFERROR(VLOOKUP(E172,商品リスト,2,FALSE),"")</f>
        <v>キャンプ用品</v>
      </c>
      <c r="G172" t="str">
        <f>IFERROR(VLOOKUP(E172,商品リスト,3,FALSE),"")</f>
        <v>折り畳み式ハンモック</v>
      </c>
      <c r="H172" s="6">
        <f>IFERROR(VLOOKUP(E172,商品リスト,4,FALSE),"")</f>
        <v>12000</v>
      </c>
      <c r="I172" s="6">
        <v>1</v>
      </c>
      <c r="J172" s="6">
        <f t="shared" si="2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>IFERROR(VLOOKUP(C173,店舗リスト,2,FALSE),"")</f>
        <v>藤沢店</v>
      </c>
      <c r="E173" t="s">
        <v>16</v>
      </c>
      <c r="F173" t="str">
        <f>IFERROR(VLOOKUP(E173,商品リスト,2,FALSE),"")</f>
        <v>キャンプ用品</v>
      </c>
      <c r="G173" t="str">
        <f>IFERROR(VLOOKUP(E173,商品リスト,3,FALSE),"")</f>
        <v>ドーム型テント（1～2人用）</v>
      </c>
      <c r="H173" s="6">
        <f>IFERROR(VLOOKUP(E173,商品リスト,4,FALSE),"")</f>
        <v>15000</v>
      </c>
      <c r="I173" s="6">
        <v>1</v>
      </c>
      <c r="J173" s="6">
        <f t="shared" si="2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>IFERROR(VLOOKUP(C174,店舗リスト,2,FALSE),"")</f>
        <v>銀座店</v>
      </c>
      <c r="E174" t="s">
        <v>19</v>
      </c>
      <c r="F174" t="str">
        <f>IFERROR(VLOOKUP(E174,商品リスト,2,FALSE),"")</f>
        <v>クッキング用品</v>
      </c>
      <c r="G174" t="str">
        <f>IFERROR(VLOOKUP(E174,商品リスト,3,FALSE),"")</f>
        <v>バーベキューコンロ</v>
      </c>
      <c r="H174" s="6">
        <f>IFERROR(VLOOKUP(E174,商品リスト,4,FALSE),"")</f>
        <v>7800</v>
      </c>
      <c r="I174" s="6">
        <v>1</v>
      </c>
      <c r="J174" s="6">
        <f t="shared" si="2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>IFERROR(VLOOKUP(C175,店舗リスト,2,FALSE),"")</f>
        <v>銀座店</v>
      </c>
      <c r="E175" t="s">
        <v>22</v>
      </c>
      <c r="F175" t="str">
        <f>IFERROR(VLOOKUP(E175,商品リスト,2,FALSE),"")</f>
        <v>レジャー用品</v>
      </c>
      <c r="G175" t="str">
        <f>IFERROR(VLOOKUP(E175,商品リスト,3,FALSE),"")</f>
        <v>レジャーシート</v>
      </c>
      <c r="H175" s="6">
        <f>IFERROR(VLOOKUP(E175,商品リスト,4,FALSE),"")</f>
        <v>5000</v>
      </c>
      <c r="I175" s="6">
        <v>1</v>
      </c>
      <c r="J175" s="6">
        <f t="shared" si="2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>IFERROR(VLOOKUP(C176,店舗リスト,2,FALSE),"")</f>
        <v>八王子店</v>
      </c>
      <c r="E176" t="s">
        <v>16</v>
      </c>
      <c r="F176" t="str">
        <f>IFERROR(VLOOKUP(E176,商品リスト,2,FALSE),"")</f>
        <v>キャンプ用品</v>
      </c>
      <c r="G176" t="str">
        <f>IFERROR(VLOOKUP(E176,商品リスト,3,FALSE),"")</f>
        <v>ドーム型テント（1～2人用）</v>
      </c>
      <c r="H176" s="6">
        <f>IFERROR(VLOOKUP(E176,商品リスト,4,FALSE),"")</f>
        <v>15000</v>
      </c>
      <c r="I176" s="6">
        <v>4</v>
      </c>
      <c r="J176" s="6">
        <f t="shared" si="2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>IFERROR(VLOOKUP(C177,店舗リスト,2,FALSE),"")</f>
        <v>銀座店</v>
      </c>
      <c r="E177" t="s">
        <v>16</v>
      </c>
      <c r="F177" t="str">
        <f>IFERROR(VLOOKUP(E177,商品リスト,2,FALSE),"")</f>
        <v>キャンプ用品</v>
      </c>
      <c r="G177" t="str">
        <f>IFERROR(VLOOKUP(E177,商品リスト,3,FALSE),"")</f>
        <v>ドーム型テント（1～2人用）</v>
      </c>
      <c r="H177" s="6">
        <f>IFERROR(VLOOKUP(E177,商品リスト,4,FALSE),"")</f>
        <v>15000</v>
      </c>
      <c r="I177" s="6">
        <v>1</v>
      </c>
      <c r="J177" s="6">
        <f t="shared" si="2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>IFERROR(VLOOKUP(C178,店舗リスト,2,FALSE),"")</f>
        <v>八王子店</v>
      </c>
      <c r="E178" t="s">
        <v>17</v>
      </c>
      <c r="F178" t="str">
        <f>IFERROR(VLOOKUP(E178,商品リスト,2,FALSE),"")</f>
        <v>キャンプ用品</v>
      </c>
      <c r="G178" t="str">
        <f>IFERROR(VLOOKUP(E178,商品リスト,3,FALSE),"")</f>
        <v>ドーム型テント（2～3人用）</v>
      </c>
      <c r="H178" s="6">
        <f>IFERROR(VLOOKUP(E178,商品リスト,4,FALSE),"")</f>
        <v>18500</v>
      </c>
      <c r="I178" s="6">
        <v>1</v>
      </c>
      <c r="J178" s="6">
        <f t="shared" si="2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>IFERROR(VLOOKUP(C179,店舗リスト,2,FALSE),"")</f>
        <v>八王子店</v>
      </c>
      <c r="E179" t="s">
        <v>19</v>
      </c>
      <c r="F179" t="str">
        <f>IFERROR(VLOOKUP(E179,商品リスト,2,FALSE),"")</f>
        <v>クッキング用品</v>
      </c>
      <c r="G179" t="str">
        <f>IFERROR(VLOOKUP(E179,商品リスト,3,FALSE),"")</f>
        <v>バーベキューコンロ</v>
      </c>
      <c r="H179" s="6">
        <f>IFERROR(VLOOKUP(E179,商品リスト,4,FALSE),"")</f>
        <v>7800</v>
      </c>
      <c r="I179" s="6">
        <v>1</v>
      </c>
      <c r="J179" s="6">
        <f t="shared" si="2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>IFERROR(VLOOKUP(C180,店舗リスト,2,FALSE),"")</f>
        <v>藤沢店</v>
      </c>
      <c r="E180" t="s">
        <v>17</v>
      </c>
      <c r="F180" t="str">
        <f>IFERROR(VLOOKUP(E180,商品リスト,2,FALSE),"")</f>
        <v>キャンプ用品</v>
      </c>
      <c r="G180" t="str">
        <f>IFERROR(VLOOKUP(E180,商品リスト,3,FALSE),"")</f>
        <v>ドーム型テント（2～3人用）</v>
      </c>
      <c r="H180" s="6">
        <f>IFERROR(VLOOKUP(E180,商品リスト,4,FALSE),"")</f>
        <v>18500</v>
      </c>
      <c r="I180" s="6">
        <v>1</v>
      </c>
      <c r="J180" s="6">
        <f t="shared" si="2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>IFERROR(VLOOKUP(C181,店舗リスト,2,FALSE),"")</f>
        <v>銀座店</v>
      </c>
      <c r="E181" t="s">
        <v>21</v>
      </c>
      <c r="F181" t="str">
        <f>IFERROR(VLOOKUP(E181,商品リスト,2,FALSE),"")</f>
        <v>レジャー用品</v>
      </c>
      <c r="G181" t="str">
        <f>IFERROR(VLOOKUP(E181,商品リスト,3,FALSE),"")</f>
        <v>パラソルセット</v>
      </c>
      <c r="H181" s="6">
        <f>IFERROR(VLOOKUP(E181,商品リスト,4,FALSE),"")</f>
        <v>6800</v>
      </c>
      <c r="I181" s="6">
        <v>2</v>
      </c>
      <c r="J181" s="6">
        <f t="shared" si="2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>IFERROR(VLOOKUP(C182,店舗リスト,2,FALSE),"")</f>
        <v>八王子店</v>
      </c>
      <c r="E182" t="s">
        <v>17</v>
      </c>
      <c r="F182" t="str">
        <f>IFERROR(VLOOKUP(E182,商品リスト,2,FALSE),"")</f>
        <v>キャンプ用品</v>
      </c>
      <c r="G182" t="str">
        <f>IFERROR(VLOOKUP(E182,商品リスト,3,FALSE),"")</f>
        <v>ドーム型テント（2～3人用）</v>
      </c>
      <c r="H182" s="6">
        <f>IFERROR(VLOOKUP(E182,商品リスト,4,FALSE),"")</f>
        <v>18500</v>
      </c>
      <c r="I182" s="6">
        <v>1</v>
      </c>
      <c r="J182" s="6">
        <f t="shared" si="2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>IFERROR(VLOOKUP(C183,店舗リスト,2,FALSE),"")</f>
        <v>藤沢店</v>
      </c>
      <c r="E183" t="s">
        <v>16</v>
      </c>
      <c r="F183" t="str">
        <f>IFERROR(VLOOKUP(E183,商品リスト,2,FALSE),"")</f>
        <v>キャンプ用品</v>
      </c>
      <c r="G183" t="str">
        <f>IFERROR(VLOOKUP(E183,商品リスト,3,FALSE),"")</f>
        <v>ドーム型テント（1～2人用）</v>
      </c>
      <c r="H183" s="6">
        <f>IFERROR(VLOOKUP(E183,商品リスト,4,FALSE),"")</f>
        <v>15000</v>
      </c>
      <c r="I183" s="6">
        <v>1</v>
      </c>
      <c r="J183" s="6">
        <f t="shared" si="2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>IFERROR(VLOOKUP(C184,店舗リスト,2,FALSE),"")</f>
        <v>銀座店</v>
      </c>
      <c r="E184" t="s">
        <v>20</v>
      </c>
      <c r="F184" t="str">
        <f>IFERROR(VLOOKUP(E184,商品リスト,2,FALSE),"")</f>
        <v>クッキング用品</v>
      </c>
      <c r="G184" t="str">
        <f>IFERROR(VLOOKUP(E184,商品リスト,3,FALSE),"")</f>
        <v>キッチンテーブルセット</v>
      </c>
      <c r="H184" s="6">
        <f>IFERROR(VLOOKUP(E184,商品リスト,4,FALSE),"")</f>
        <v>15000</v>
      </c>
      <c r="I184" s="6">
        <v>1</v>
      </c>
      <c r="J184" s="6">
        <f t="shared" si="2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>IFERROR(VLOOKUP(C185,店舗リスト,2,FALSE),"")</f>
        <v>銀座店</v>
      </c>
      <c r="E185" t="s">
        <v>17</v>
      </c>
      <c r="F185" t="str">
        <f>IFERROR(VLOOKUP(E185,商品リスト,2,FALSE),"")</f>
        <v>キャンプ用品</v>
      </c>
      <c r="G185" t="str">
        <f>IFERROR(VLOOKUP(E185,商品リスト,3,FALSE),"")</f>
        <v>ドーム型テント（2～3人用）</v>
      </c>
      <c r="H185" s="6">
        <f>IFERROR(VLOOKUP(E185,商品リスト,4,FALSE),"")</f>
        <v>18500</v>
      </c>
      <c r="I185" s="6">
        <v>1</v>
      </c>
      <c r="J185" s="6">
        <f t="shared" si="2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>IFERROR(VLOOKUP(C186,店舗リスト,2,FALSE),"")</f>
        <v>八王子店</v>
      </c>
      <c r="E186" t="s">
        <v>19</v>
      </c>
      <c r="F186" t="str">
        <f>IFERROR(VLOOKUP(E186,商品リスト,2,FALSE),"")</f>
        <v>クッキング用品</v>
      </c>
      <c r="G186" t="str">
        <f>IFERROR(VLOOKUP(E186,商品リスト,3,FALSE),"")</f>
        <v>バーベキューコンロ</v>
      </c>
      <c r="H186" s="6">
        <f>IFERROR(VLOOKUP(E186,商品リスト,4,FALSE),"")</f>
        <v>7800</v>
      </c>
      <c r="I186" s="6">
        <v>1</v>
      </c>
      <c r="J186" s="6">
        <f t="shared" si="2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>IFERROR(VLOOKUP(C187,店舗リスト,2,FALSE),"")</f>
        <v>藤沢店</v>
      </c>
      <c r="E187" t="s">
        <v>19</v>
      </c>
      <c r="F187" t="str">
        <f>IFERROR(VLOOKUP(E187,商品リスト,2,FALSE),"")</f>
        <v>クッキング用品</v>
      </c>
      <c r="G187" t="str">
        <f>IFERROR(VLOOKUP(E187,商品リスト,3,FALSE),"")</f>
        <v>バーベキューコンロ</v>
      </c>
      <c r="H187" s="6">
        <f>IFERROR(VLOOKUP(E187,商品リスト,4,FALSE),"")</f>
        <v>7800</v>
      </c>
      <c r="I187" s="6">
        <v>1</v>
      </c>
      <c r="J187" s="6">
        <f t="shared" si="2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>IFERROR(VLOOKUP(C188,店舗リスト,2,FALSE),"")</f>
        <v>銀座店</v>
      </c>
      <c r="E188" t="s">
        <v>18</v>
      </c>
      <c r="F188" t="str">
        <f>IFERROR(VLOOKUP(E188,商品リスト,2,FALSE),"")</f>
        <v>キャンプ用品</v>
      </c>
      <c r="G188" t="str">
        <f>IFERROR(VLOOKUP(E188,商品リスト,3,FALSE),"")</f>
        <v>折り畳み式ハンモック</v>
      </c>
      <c r="H188" s="6">
        <f>IFERROR(VLOOKUP(E188,商品リスト,4,FALSE),"")</f>
        <v>12000</v>
      </c>
      <c r="I188" s="6">
        <v>1</v>
      </c>
      <c r="J188" s="6">
        <f t="shared" si="2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>IFERROR(VLOOKUP(C189,店舗リスト,2,FALSE),"")</f>
        <v>八王子店</v>
      </c>
      <c r="E189" t="s">
        <v>16</v>
      </c>
      <c r="F189" t="str">
        <f>IFERROR(VLOOKUP(E189,商品リスト,2,FALSE),"")</f>
        <v>キャンプ用品</v>
      </c>
      <c r="G189" t="str">
        <f>IFERROR(VLOOKUP(E189,商品リスト,3,FALSE),"")</f>
        <v>ドーム型テント（1～2人用）</v>
      </c>
      <c r="H189" s="6">
        <f>IFERROR(VLOOKUP(E189,商品リスト,4,FALSE),"")</f>
        <v>15000</v>
      </c>
      <c r="I189" s="6">
        <v>4</v>
      </c>
      <c r="J189" s="6">
        <f t="shared" si="2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>IFERROR(VLOOKUP(C190,店舗リスト,2,FALSE),"")</f>
        <v>藤沢店</v>
      </c>
      <c r="E190" t="s">
        <v>17</v>
      </c>
      <c r="F190" t="str">
        <f>IFERROR(VLOOKUP(E190,商品リスト,2,FALSE),"")</f>
        <v>キャンプ用品</v>
      </c>
      <c r="G190" t="str">
        <f>IFERROR(VLOOKUP(E190,商品リスト,3,FALSE),"")</f>
        <v>ドーム型テント（2～3人用）</v>
      </c>
      <c r="H190" s="6">
        <f>IFERROR(VLOOKUP(E190,商品リスト,4,FALSE),"")</f>
        <v>18500</v>
      </c>
      <c r="I190" s="6">
        <v>1</v>
      </c>
      <c r="J190" s="6">
        <f t="shared" si="2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>IFERROR(VLOOKUP(C191,店舗リスト,2,FALSE),"")</f>
        <v>銀座店</v>
      </c>
      <c r="E191" t="s">
        <v>19</v>
      </c>
      <c r="F191" t="str">
        <f>IFERROR(VLOOKUP(E191,商品リスト,2,FALSE),"")</f>
        <v>クッキング用品</v>
      </c>
      <c r="G191" t="str">
        <f>IFERROR(VLOOKUP(E191,商品リスト,3,FALSE),"")</f>
        <v>バーベキューコンロ</v>
      </c>
      <c r="H191" s="6">
        <f>IFERROR(VLOOKUP(E191,商品リスト,4,FALSE),"")</f>
        <v>7800</v>
      </c>
      <c r="I191" s="6">
        <v>1</v>
      </c>
      <c r="J191" s="6">
        <f t="shared" si="2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>IFERROR(VLOOKUP(C192,店舗リスト,2,FALSE),"")</f>
        <v>八王子店</v>
      </c>
      <c r="E192" t="s">
        <v>16</v>
      </c>
      <c r="F192" t="str">
        <f>IFERROR(VLOOKUP(E192,商品リスト,2,FALSE),"")</f>
        <v>キャンプ用品</v>
      </c>
      <c r="G192" t="str">
        <f>IFERROR(VLOOKUP(E192,商品リスト,3,FALSE),"")</f>
        <v>ドーム型テント（1～2人用）</v>
      </c>
      <c r="H192" s="6">
        <f>IFERROR(VLOOKUP(E192,商品リスト,4,FALSE),"")</f>
        <v>15000</v>
      </c>
      <c r="I192" s="6">
        <v>1</v>
      </c>
      <c r="J192" s="6">
        <f t="shared" si="2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>IFERROR(VLOOKUP(C193,店舗リスト,2,FALSE),"")</f>
        <v>藤沢店</v>
      </c>
      <c r="E193" t="s">
        <v>16</v>
      </c>
      <c r="F193" t="str">
        <f>IFERROR(VLOOKUP(E193,商品リスト,2,FALSE),"")</f>
        <v>キャンプ用品</v>
      </c>
      <c r="G193" t="str">
        <f>IFERROR(VLOOKUP(E193,商品リスト,3,FALSE),"")</f>
        <v>ドーム型テント（1～2人用）</v>
      </c>
      <c r="H193" s="6">
        <f>IFERROR(VLOOKUP(E193,商品リスト,4,FALSE),"")</f>
        <v>15000</v>
      </c>
      <c r="I193" s="6">
        <v>1</v>
      </c>
      <c r="J193" s="6">
        <f t="shared" si="2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>IFERROR(VLOOKUP(C194,店舗リスト,2,FALSE),"")</f>
        <v>銀座店</v>
      </c>
      <c r="E194" t="s">
        <v>22</v>
      </c>
      <c r="F194" t="str">
        <f>IFERROR(VLOOKUP(E194,商品リスト,2,FALSE),"")</f>
        <v>レジャー用品</v>
      </c>
      <c r="G194" t="str">
        <f>IFERROR(VLOOKUP(E194,商品リスト,3,FALSE),"")</f>
        <v>レジャーシート</v>
      </c>
      <c r="H194" s="6">
        <f>IFERROR(VLOOKUP(E194,商品リスト,4,FALSE),"")</f>
        <v>5000</v>
      </c>
      <c r="I194" s="6">
        <v>1</v>
      </c>
      <c r="J194" s="6">
        <f t="shared" si="2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>IFERROR(VLOOKUP(C195,店舗リスト,2,FALSE),"")</f>
        <v>八王子店</v>
      </c>
      <c r="E195" t="s">
        <v>20</v>
      </c>
      <c r="F195" t="str">
        <f>IFERROR(VLOOKUP(E195,商品リスト,2,FALSE),"")</f>
        <v>クッキング用品</v>
      </c>
      <c r="G195" t="str">
        <f>IFERROR(VLOOKUP(E195,商品リスト,3,FALSE),"")</f>
        <v>キッチンテーブルセット</v>
      </c>
      <c r="H195" s="6">
        <f>IFERROR(VLOOKUP(E195,商品リスト,4,FALSE),"")</f>
        <v>15000</v>
      </c>
      <c r="I195" s="6">
        <v>1</v>
      </c>
      <c r="J195" s="6">
        <f t="shared" si="2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>IFERROR(VLOOKUP(C196,店舗リスト,2,FALSE),"")</f>
        <v>藤沢店</v>
      </c>
      <c r="E196" t="s">
        <v>20</v>
      </c>
      <c r="F196" t="str">
        <f>IFERROR(VLOOKUP(E196,商品リスト,2,FALSE),"")</f>
        <v>クッキング用品</v>
      </c>
      <c r="G196" t="str">
        <f>IFERROR(VLOOKUP(E196,商品リスト,3,FALSE),"")</f>
        <v>キッチンテーブルセット</v>
      </c>
      <c r="H196" s="6">
        <f>IFERROR(VLOOKUP(E196,商品リスト,4,FALSE),"")</f>
        <v>15000</v>
      </c>
      <c r="I196" s="6">
        <v>1</v>
      </c>
      <c r="J196" s="6">
        <f t="shared" ref="J196:J259" si="3">IFERROR(H196*I196,"")</f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>IFERROR(VLOOKUP(C197,店舗リスト,2,FALSE),"")</f>
        <v>銀座店</v>
      </c>
      <c r="E197" t="s">
        <v>17</v>
      </c>
      <c r="F197" t="str">
        <f>IFERROR(VLOOKUP(E197,商品リスト,2,FALSE),"")</f>
        <v>キャンプ用品</v>
      </c>
      <c r="G197" t="str">
        <f>IFERROR(VLOOKUP(E197,商品リスト,3,FALSE),"")</f>
        <v>ドーム型テント（2～3人用）</v>
      </c>
      <c r="H197" s="6">
        <f>IFERROR(VLOOKUP(E197,商品リスト,4,FALSE),"")</f>
        <v>18500</v>
      </c>
      <c r="I197" s="6">
        <v>2</v>
      </c>
      <c r="J197" s="6">
        <f t="shared" si="3"/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>IFERROR(VLOOKUP(C198,店舗リスト,2,FALSE),"")</f>
        <v>八王子店</v>
      </c>
      <c r="E198" t="s">
        <v>19</v>
      </c>
      <c r="F198" t="str">
        <f>IFERROR(VLOOKUP(E198,商品リスト,2,FALSE),"")</f>
        <v>クッキング用品</v>
      </c>
      <c r="G198" t="str">
        <f>IFERROR(VLOOKUP(E198,商品リスト,3,FALSE),"")</f>
        <v>バーベキューコンロ</v>
      </c>
      <c r="H198" s="6">
        <f>IFERROR(VLOOKUP(E198,商品リスト,4,FALSE),"")</f>
        <v>7800</v>
      </c>
      <c r="I198" s="6">
        <v>1</v>
      </c>
      <c r="J198" s="6">
        <f t="shared" si="3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>IFERROR(VLOOKUP(C199,店舗リスト,2,FALSE),"")</f>
        <v>藤沢店</v>
      </c>
      <c r="E199" t="s">
        <v>19</v>
      </c>
      <c r="F199" t="str">
        <f>IFERROR(VLOOKUP(E199,商品リスト,2,FALSE),"")</f>
        <v>クッキング用品</v>
      </c>
      <c r="G199" t="str">
        <f>IFERROR(VLOOKUP(E199,商品リスト,3,FALSE),"")</f>
        <v>バーベキューコンロ</v>
      </c>
      <c r="H199" s="6">
        <f>IFERROR(VLOOKUP(E199,商品リスト,4,FALSE),"")</f>
        <v>7800</v>
      </c>
      <c r="I199" s="6">
        <v>1</v>
      </c>
      <c r="J199" s="6">
        <f t="shared" si="3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>IFERROR(VLOOKUP(C200,店舗リスト,2,FALSE),"")</f>
        <v>銀座店</v>
      </c>
      <c r="E200" t="s">
        <v>16</v>
      </c>
      <c r="F200" t="str">
        <f>IFERROR(VLOOKUP(E200,商品リスト,2,FALSE),"")</f>
        <v>キャンプ用品</v>
      </c>
      <c r="G200" t="str">
        <f>IFERROR(VLOOKUP(E200,商品リスト,3,FALSE),"")</f>
        <v>ドーム型テント（1～2人用）</v>
      </c>
      <c r="H200" s="6">
        <f>IFERROR(VLOOKUP(E200,商品リスト,4,FALSE),"")</f>
        <v>15000</v>
      </c>
      <c r="I200" s="6">
        <v>2</v>
      </c>
      <c r="J200" s="6">
        <f t="shared" si="3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>IFERROR(VLOOKUP(C201,店舗リスト,2,FALSE),"")</f>
        <v>八王子店</v>
      </c>
      <c r="E201" t="s">
        <v>17</v>
      </c>
      <c r="F201" t="str">
        <f>IFERROR(VLOOKUP(E201,商品リスト,2,FALSE),"")</f>
        <v>キャンプ用品</v>
      </c>
      <c r="G201" t="str">
        <f>IFERROR(VLOOKUP(E201,商品リスト,3,FALSE),"")</f>
        <v>ドーム型テント（2～3人用）</v>
      </c>
      <c r="H201" s="6">
        <f>IFERROR(VLOOKUP(E201,商品リスト,4,FALSE),"")</f>
        <v>18500</v>
      </c>
      <c r="I201" s="6">
        <v>1</v>
      </c>
      <c r="J201" s="6">
        <f t="shared" si="3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>IFERROR(VLOOKUP(C202,店舗リスト,2,FALSE),"")</f>
        <v>藤沢店</v>
      </c>
      <c r="E202" t="s">
        <v>21</v>
      </c>
      <c r="F202" t="str">
        <f>IFERROR(VLOOKUP(E202,商品リスト,2,FALSE),"")</f>
        <v>レジャー用品</v>
      </c>
      <c r="G202" t="str">
        <f>IFERROR(VLOOKUP(E202,商品リスト,3,FALSE),"")</f>
        <v>パラソルセット</v>
      </c>
      <c r="H202" s="6">
        <f>IFERROR(VLOOKUP(E202,商品リスト,4,FALSE),"")</f>
        <v>6800</v>
      </c>
      <c r="I202" s="6">
        <v>1</v>
      </c>
      <c r="J202" s="6">
        <f t="shared" si="3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>IFERROR(VLOOKUP(C203,店舗リスト,2,FALSE),"")</f>
        <v>銀座店</v>
      </c>
      <c r="E203" t="s">
        <v>17</v>
      </c>
      <c r="F203" t="str">
        <f>IFERROR(VLOOKUP(E203,商品リスト,2,FALSE),"")</f>
        <v>キャンプ用品</v>
      </c>
      <c r="G203" t="str">
        <f>IFERROR(VLOOKUP(E203,商品リスト,3,FALSE),"")</f>
        <v>ドーム型テント（2～3人用）</v>
      </c>
      <c r="H203" s="6">
        <f>IFERROR(VLOOKUP(E203,商品リスト,4,FALSE),"")</f>
        <v>18500</v>
      </c>
      <c r="I203" s="6">
        <v>1</v>
      </c>
      <c r="J203" s="6">
        <f t="shared" si="3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>IFERROR(VLOOKUP(C204,店舗リスト,2,FALSE),"")</f>
        <v>銀座店</v>
      </c>
      <c r="E204" t="s">
        <v>18</v>
      </c>
      <c r="F204" t="str">
        <f>IFERROR(VLOOKUP(E204,商品リスト,2,FALSE),"")</f>
        <v>キャンプ用品</v>
      </c>
      <c r="G204" t="str">
        <f>IFERROR(VLOOKUP(E204,商品リスト,3,FALSE),"")</f>
        <v>折り畳み式ハンモック</v>
      </c>
      <c r="H204" s="6">
        <f>IFERROR(VLOOKUP(E204,商品リスト,4,FALSE),"")</f>
        <v>12000</v>
      </c>
      <c r="I204" s="6">
        <v>1</v>
      </c>
      <c r="J204" s="6">
        <f t="shared" si="3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>IFERROR(VLOOKUP(C205,店舗リスト,2,FALSE),"")</f>
        <v>八王子店</v>
      </c>
      <c r="E205" t="s">
        <v>16</v>
      </c>
      <c r="F205" t="str">
        <f>IFERROR(VLOOKUP(E205,商品リスト,2,FALSE),"")</f>
        <v>キャンプ用品</v>
      </c>
      <c r="G205" t="str">
        <f>IFERROR(VLOOKUP(E205,商品リスト,3,FALSE),"")</f>
        <v>ドーム型テント（1～2人用）</v>
      </c>
      <c r="H205" s="6">
        <f>IFERROR(VLOOKUP(E205,商品リスト,4,FALSE),"")</f>
        <v>15000</v>
      </c>
      <c r="I205" s="6">
        <v>1</v>
      </c>
      <c r="J205" s="6">
        <f t="shared" si="3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>IFERROR(VLOOKUP(C206,店舗リスト,2,FALSE),"")</f>
        <v>銀座店</v>
      </c>
      <c r="E206" t="s">
        <v>19</v>
      </c>
      <c r="F206" t="str">
        <f>IFERROR(VLOOKUP(E206,商品リスト,2,FALSE),"")</f>
        <v>クッキング用品</v>
      </c>
      <c r="G206" t="str">
        <f>IFERROR(VLOOKUP(E206,商品リスト,3,FALSE),"")</f>
        <v>バーベキューコンロ</v>
      </c>
      <c r="H206" s="6">
        <f>IFERROR(VLOOKUP(E206,商品リスト,4,FALSE),"")</f>
        <v>7800</v>
      </c>
      <c r="I206" s="6">
        <v>1</v>
      </c>
      <c r="J206" s="6">
        <f t="shared" si="3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>IFERROR(VLOOKUP(C207,店舗リスト,2,FALSE),"")</f>
        <v>八王子店</v>
      </c>
      <c r="E207" t="s">
        <v>16</v>
      </c>
      <c r="F207" t="str">
        <f>IFERROR(VLOOKUP(E207,商品リスト,2,FALSE),"")</f>
        <v>キャンプ用品</v>
      </c>
      <c r="G207" t="str">
        <f>IFERROR(VLOOKUP(E207,商品リスト,3,FALSE),"")</f>
        <v>ドーム型テント（1～2人用）</v>
      </c>
      <c r="H207" s="6">
        <f>IFERROR(VLOOKUP(E207,商品リスト,4,FALSE),"")</f>
        <v>15000</v>
      </c>
      <c r="I207" s="6">
        <v>2</v>
      </c>
      <c r="J207" s="6">
        <f t="shared" si="3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>IFERROR(VLOOKUP(C208,店舗リスト,2,FALSE),"")</f>
        <v>藤沢店</v>
      </c>
      <c r="E208" t="s">
        <v>19</v>
      </c>
      <c r="F208" t="str">
        <f>IFERROR(VLOOKUP(E208,商品リスト,2,FALSE),"")</f>
        <v>クッキング用品</v>
      </c>
      <c r="G208" t="str">
        <f>IFERROR(VLOOKUP(E208,商品リスト,3,FALSE),"")</f>
        <v>バーベキューコンロ</v>
      </c>
      <c r="H208" s="6">
        <f>IFERROR(VLOOKUP(E208,商品リスト,4,FALSE),"")</f>
        <v>7800</v>
      </c>
      <c r="I208" s="6">
        <v>1</v>
      </c>
      <c r="J208" s="6">
        <f t="shared" si="3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>IFERROR(VLOOKUP(C209,店舗リスト,2,FALSE),"")</f>
        <v>銀座店</v>
      </c>
      <c r="E209" t="s">
        <v>17</v>
      </c>
      <c r="F209" t="str">
        <f>IFERROR(VLOOKUP(E209,商品リスト,2,FALSE),"")</f>
        <v>キャンプ用品</v>
      </c>
      <c r="G209" t="str">
        <f>IFERROR(VLOOKUP(E209,商品リスト,3,FALSE),"")</f>
        <v>ドーム型テント（2～3人用）</v>
      </c>
      <c r="H209" s="6">
        <f>IFERROR(VLOOKUP(E209,商品リスト,4,FALSE),"")</f>
        <v>18500</v>
      </c>
      <c r="I209" s="6">
        <v>1</v>
      </c>
      <c r="J209" s="6">
        <f t="shared" si="3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>IFERROR(VLOOKUP(C210,店舗リスト,2,FALSE),"")</f>
        <v>八王子店</v>
      </c>
      <c r="E210" t="s">
        <v>17</v>
      </c>
      <c r="F210" t="str">
        <f>IFERROR(VLOOKUP(E210,商品リスト,2,FALSE),"")</f>
        <v>キャンプ用品</v>
      </c>
      <c r="G210" t="str">
        <f>IFERROR(VLOOKUP(E210,商品リスト,3,FALSE),"")</f>
        <v>ドーム型テント（2～3人用）</v>
      </c>
      <c r="H210" s="6">
        <f>IFERROR(VLOOKUP(E210,商品リスト,4,FALSE),"")</f>
        <v>18500</v>
      </c>
      <c r="I210" s="6">
        <v>1</v>
      </c>
      <c r="J210" s="6">
        <f t="shared" si="3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>IFERROR(VLOOKUP(C211,店舗リスト,2,FALSE),"")</f>
        <v>藤沢店</v>
      </c>
      <c r="E211" t="s">
        <v>20</v>
      </c>
      <c r="F211" t="str">
        <f>IFERROR(VLOOKUP(E211,商品リスト,2,FALSE),"")</f>
        <v>クッキング用品</v>
      </c>
      <c r="G211" t="str">
        <f>IFERROR(VLOOKUP(E211,商品リスト,3,FALSE),"")</f>
        <v>キッチンテーブルセット</v>
      </c>
      <c r="H211" s="6">
        <f>IFERROR(VLOOKUP(E211,商品リスト,4,FALSE),"")</f>
        <v>15000</v>
      </c>
      <c r="I211" s="6">
        <v>1</v>
      </c>
      <c r="J211" s="6">
        <f t="shared" si="3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>IFERROR(VLOOKUP(C212,店舗リスト,2,FALSE),"")</f>
        <v>銀座店</v>
      </c>
      <c r="E212" t="s">
        <v>22</v>
      </c>
      <c r="F212" t="str">
        <f>IFERROR(VLOOKUP(E212,商品リスト,2,FALSE),"")</f>
        <v>レジャー用品</v>
      </c>
      <c r="G212" t="str">
        <f>IFERROR(VLOOKUP(E212,商品リスト,3,FALSE),"")</f>
        <v>レジャーシート</v>
      </c>
      <c r="H212" s="6">
        <f>IFERROR(VLOOKUP(E212,商品リスト,4,FALSE),"")</f>
        <v>5000</v>
      </c>
      <c r="I212" s="6">
        <v>1</v>
      </c>
      <c r="J212" s="6">
        <f t="shared" si="3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>IFERROR(VLOOKUP(C213,店舗リスト,2,FALSE),"")</f>
        <v>八王子店</v>
      </c>
      <c r="E213" t="s">
        <v>16</v>
      </c>
      <c r="F213" t="str">
        <f>IFERROR(VLOOKUP(E213,商品リスト,2,FALSE),"")</f>
        <v>キャンプ用品</v>
      </c>
      <c r="G213" t="str">
        <f>IFERROR(VLOOKUP(E213,商品リスト,3,FALSE),"")</f>
        <v>ドーム型テント（1～2人用）</v>
      </c>
      <c r="H213" s="6">
        <f>IFERROR(VLOOKUP(E213,商品リスト,4,FALSE),"")</f>
        <v>15000</v>
      </c>
      <c r="I213" s="6">
        <v>2</v>
      </c>
      <c r="J213" s="6">
        <f t="shared" si="3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>IFERROR(VLOOKUP(C214,店舗リスト,2,FALSE),"")</f>
        <v>藤沢店</v>
      </c>
      <c r="E214" t="s">
        <v>16</v>
      </c>
      <c r="F214" t="str">
        <f>IFERROR(VLOOKUP(E214,商品リスト,2,FALSE),"")</f>
        <v>キャンプ用品</v>
      </c>
      <c r="G214" t="str">
        <f>IFERROR(VLOOKUP(E214,商品リスト,3,FALSE),"")</f>
        <v>ドーム型テント（1～2人用）</v>
      </c>
      <c r="H214" s="6">
        <f>IFERROR(VLOOKUP(E214,商品リスト,4,FALSE),"")</f>
        <v>15000</v>
      </c>
      <c r="I214" s="6">
        <v>1</v>
      </c>
      <c r="J214" s="6">
        <f t="shared" si="3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>IFERROR(VLOOKUP(C215,店舗リスト,2,FALSE),"")</f>
        <v>銀座店</v>
      </c>
      <c r="E215" t="s">
        <v>20</v>
      </c>
      <c r="F215" t="str">
        <f>IFERROR(VLOOKUP(E215,商品リスト,2,FALSE),"")</f>
        <v>クッキング用品</v>
      </c>
      <c r="G215" t="str">
        <f>IFERROR(VLOOKUP(E215,商品リスト,3,FALSE),"")</f>
        <v>キッチンテーブルセット</v>
      </c>
      <c r="H215" s="6">
        <f>IFERROR(VLOOKUP(E215,商品リスト,4,FALSE),"")</f>
        <v>15000</v>
      </c>
      <c r="I215" s="6">
        <v>1</v>
      </c>
      <c r="J215" s="6">
        <f t="shared" si="3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>IFERROR(VLOOKUP(C216,店舗リスト,2,FALSE),"")</f>
        <v>八王子店</v>
      </c>
      <c r="E216" t="s">
        <v>17</v>
      </c>
      <c r="F216" t="str">
        <f>IFERROR(VLOOKUP(E216,商品リスト,2,FALSE),"")</f>
        <v>キャンプ用品</v>
      </c>
      <c r="G216" t="str">
        <f>IFERROR(VLOOKUP(E216,商品リスト,3,FALSE),"")</f>
        <v>ドーム型テント（2～3人用）</v>
      </c>
      <c r="H216" s="6">
        <f>IFERROR(VLOOKUP(E216,商品リスト,4,FALSE),"")</f>
        <v>18500</v>
      </c>
      <c r="I216" s="6">
        <v>1</v>
      </c>
      <c r="J216" s="6">
        <f t="shared" si="3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>IFERROR(VLOOKUP(C217,店舗リスト,2,FALSE),"")</f>
        <v>藤沢店</v>
      </c>
      <c r="E217" t="s">
        <v>19</v>
      </c>
      <c r="F217" t="str">
        <f>IFERROR(VLOOKUP(E217,商品リスト,2,FALSE),"")</f>
        <v>クッキング用品</v>
      </c>
      <c r="G217" t="str">
        <f>IFERROR(VLOOKUP(E217,商品リスト,3,FALSE),"")</f>
        <v>バーベキューコンロ</v>
      </c>
      <c r="H217" s="6">
        <f>IFERROR(VLOOKUP(E217,商品リスト,4,FALSE),"")</f>
        <v>7800</v>
      </c>
      <c r="I217" s="6">
        <v>1</v>
      </c>
      <c r="J217" s="6">
        <f t="shared" si="3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>IFERROR(VLOOKUP(C218,店舗リスト,2,FALSE),"")</f>
        <v>銀座店</v>
      </c>
      <c r="E218" t="s">
        <v>19</v>
      </c>
      <c r="F218" t="str">
        <f>IFERROR(VLOOKUP(E218,商品リスト,2,FALSE),"")</f>
        <v>クッキング用品</v>
      </c>
      <c r="G218" t="str">
        <f>IFERROR(VLOOKUP(E218,商品リスト,3,FALSE),"")</f>
        <v>バーベキューコンロ</v>
      </c>
      <c r="H218" s="6">
        <f>IFERROR(VLOOKUP(E218,商品リスト,4,FALSE),"")</f>
        <v>7800</v>
      </c>
      <c r="I218" s="6">
        <v>2</v>
      </c>
      <c r="J218" s="6">
        <f t="shared" si="3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>IFERROR(VLOOKUP(C219,店舗リスト,2,FALSE),"")</f>
        <v>八王子店</v>
      </c>
      <c r="E219" t="s">
        <v>18</v>
      </c>
      <c r="F219" t="str">
        <f>IFERROR(VLOOKUP(E219,商品リスト,2,FALSE),"")</f>
        <v>キャンプ用品</v>
      </c>
      <c r="G219" t="str">
        <f>IFERROR(VLOOKUP(E219,商品リスト,3,FALSE),"")</f>
        <v>折り畳み式ハンモック</v>
      </c>
      <c r="H219" s="6">
        <f>IFERROR(VLOOKUP(E219,商品リスト,4,FALSE),"")</f>
        <v>12000</v>
      </c>
      <c r="I219" s="6">
        <v>1</v>
      </c>
      <c r="J219" s="6">
        <f t="shared" si="3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>IFERROR(VLOOKUP(C220,店舗リスト,2,FALSE),"")</f>
        <v>藤沢店</v>
      </c>
      <c r="E220" t="s">
        <v>16</v>
      </c>
      <c r="F220" t="str">
        <f>IFERROR(VLOOKUP(E220,商品リスト,2,FALSE),"")</f>
        <v>キャンプ用品</v>
      </c>
      <c r="G220" t="str">
        <f>IFERROR(VLOOKUP(E220,商品リスト,3,FALSE),"")</f>
        <v>ドーム型テント（1～2人用）</v>
      </c>
      <c r="H220" s="6">
        <f>IFERROR(VLOOKUP(E220,商品リスト,4,FALSE),"")</f>
        <v>15000</v>
      </c>
      <c r="I220" s="6">
        <v>1</v>
      </c>
      <c r="J220" s="6">
        <f t="shared" si="3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>IFERROR(VLOOKUP(C221,店舗リスト,2,FALSE),"")</f>
        <v>銀座店</v>
      </c>
      <c r="E221" t="s">
        <v>20</v>
      </c>
      <c r="F221" t="str">
        <f>IFERROR(VLOOKUP(E221,商品リスト,2,FALSE),"")</f>
        <v>クッキング用品</v>
      </c>
      <c r="G221" t="str">
        <f>IFERROR(VLOOKUP(E221,商品リスト,3,FALSE),"")</f>
        <v>キッチンテーブルセット</v>
      </c>
      <c r="H221" s="6">
        <f>IFERROR(VLOOKUP(E221,商品リスト,4,FALSE),"")</f>
        <v>15000</v>
      </c>
      <c r="I221" s="6">
        <v>1</v>
      </c>
      <c r="J221" s="6">
        <f t="shared" si="3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>IFERROR(VLOOKUP(C222,店舗リスト,2,FALSE),"")</f>
        <v>八王子店</v>
      </c>
      <c r="E222" t="s">
        <v>16</v>
      </c>
      <c r="F222" t="str">
        <f>IFERROR(VLOOKUP(E222,商品リスト,2,FALSE),"")</f>
        <v>キャンプ用品</v>
      </c>
      <c r="G222" t="str">
        <f>IFERROR(VLOOKUP(E222,商品リスト,3,FALSE),"")</f>
        <v>ドーム型テント（1～2人用）</v>
      </c>
      <c r="H222" s="6">
        <f>IFERROR(VLOOKUP(E222,商品リスト,4,FALSE),"")</f>
        <v>15000</v>
      </c>
      <c r="I222" s="6">
        <v>1</v>
      </c>
      <c r="J222" s="6">
        <f t="shared" si="3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>IFERROR(VLOOKUP(C223,店舗リスト,2,FALSE),"")</f>
        <v>八王子店</v>
      </c>
      <c r="E223" t="s">
        <v>19</v>
      </c>
      <c r="F223" t="str">
        <f>IFERROR(VLOOKUP(E223,商品リスト,2,FALSE),"")</f>
        <v>クッキング用品</v>
      </c>
      <c r="G223" t="str">
        <f>IFERROR(VLOOKUP(E223,商品リスト,3,FALSE),"")</f>
        <v>バーベキューコンロ</v>
      </c>
      <c r="H223" s="6">
        <f>IFERROR(VLOOKUP(E223,商品リスト,4,FALSE),"")</f>
        <v>7800</v>
      </c>
      <c r="I223" s="6">
        <v>1</v>
      </c>
      <c r="J223" s="6">
        <f t="shared" si="3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>IFERROR(VLOOKUP(C224,店舗リスト,2,FALSE),"")</f>
        <v>藤沢店</v>
      </c>
      <c r="E224" t="s">
        <v>17</v>
      </c>
      <c r="F224" t="str">
        <f>IFERROR(VLOOKUP(E224,商品リスト,2,FALSE),"")</f>
        <v>キャンプ用品</v>
      </c>
      <c r="G224" t="str">
        <f>IFERROR(VLOOKUP(E224,商品リスト,3,FALSE),"")</f>
        <v>ドーム型テント（2～3人用）</v>
      </c>
      <c r="H224" s="6">
        <f>IFERROR(VLOOKUP(E224,商品リスト,4,FALSE),"")</f>
        <v>18500</v>
      </c>
      <c r="I224" s="6">
        <v>1</v>
      </c>
      <c r="J224" s="6">
        <f t="shared" si="3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>IFERROR(VLOOKUP(C225,店舗リスト,2,FALSE),"")</f>
        <v>銀座店</v>
      </c>
      <c r="E225" t="s">
        <v>21</v>
      </c>
      <c r="F225" t="str">
        <f>IFERROR(VLOOKUP(E225,商品リスト,2,FALSE),"")</f>
        <v>レジャー用品</v>
      </c>
      <c r="G225" t="str">
        <f>IFERROR(VLOOKUP(E225,商品リスト,3,FALSE),"")</f>
        <v>パラソルセット</v>
      </c>
      <c r="H225" s="6">
        <f>IFERROR(VLOOKUP(E225,商品リスト,4,FALSE),"")</f>
        <v>6800</v>
      </c>
      <c r="I225" s="6">
        <v>1</v>
      </c>
      <c r="J225" s="6">
        <f t="shared" si="3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>IFERROR(VLOOKUP(C226,店舗リスト,2,FALSE),"")</f>
        <v>八王子店</v>
      </c>
      <c r="E226" t="s">
        <v>17</v>
      </c>
      <c r="F226" t="str">
        <f>IFERROR(VLOOKUP(E226,商品リスト,2,FALSE),"")</f>
        <v>キャンプ用品</v>
      </c>
      <c r="G226" t="str">
        <f>IFERROR(VLOOKUP(E226,商品リスト,3,FALSE),"")</f>
        <v>ドーム型テント（2～3人用）</v>
      </c>
      <c r="H226" s="6">
        <f>IFERROR(VLOOKUP(E226,商品リスト,4,FALSE),"")</f>
        <v>18500</v>
      </c>
      <c r="I226" s="6">
        <v>1</v>
      </c>
      <c r="J226" s="6">
        <f t="shared" si="3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>IFERROR(VLOOKUP(C227,店舗リスト,2,FALSE),"")</f>
        <v>藤沢店</v>
      </c>
      <c r="E227" t="s">
        <v>19</v>
      </c>
      <c r="F227" t="str">
        <f>IFERROR(VLOOKUP(E227,商品リスト,2,FALSE),"")</f>
        <v>クッキング用品</v>
      </c>
      <c r="G227" t="str">
        <f>IFERROR(VLOOKUP(E227,商品リスト,3,FALSE),"")</f>
        <v>バーベキューコンロ</v>
      </c>
      <c r="H227" s="6">
        <f>IFERROR(VLOOKUP(E227,商品リスト,4,FALSE),"")</f>
        <v>7800</v>
      </c>
      <c r="I227" s="6">
        <v>1</v>
      </c>
      <c r="J227" s="6">
        <f t="shared" si="3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>IFERROR(VLOOKUP(C228,店舗リスト,2,FALSE),"")</f>
        <v>銀座店</v>
      </c>
      <c r="E228" t="s">
        <v>16</v>
      </c>
      <c r="F228" t="str">
        <f>IFERROR(VLOOKUP(E228,商品リスト,2,FALSE),"")</f>
        <v>キャンプ用品</v>
      </c>
      <c r="G228" t="str">
        <f>IFERROR(VLOOKUP(E228,商品リスト,3,FALSE),"")</f>
        <v>ドーム型テント（1～2人用）</v>
      </c>
      <c r="H228" s="6">
        <f>IFERROR(VLOOKUP(E228,商品リスト,4,FALSE),"")</f>
        <v>15000</v>
      </c>
      <c r="I228" s="6">
        <v>3</v>
      </c>
      <c r="J228" s="6">
        <f t="shared" si="3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>IFERROR(VLOOKUP(C229,店舗リスト,2,FALSE),"")</f>
        <v>八王子店</v>
      </c>
      <c r="E229" t="s">
        <v>16</v>
      </c>
      <c r="F229" t="str">
        <f>IFERROR(VLOOKUP(E229,商品リスト,2,FALSE),"")</f>
        <v>キャンプ用品</v>
      </c>
      <c r="G229" t="str">
        <f>IFERROR(VLOOKUP(E229,商品リスト,3,FALSE),"")</f>
        <v>ドーム型テント（1～2人用）</v>
      </c>
      <c r="H229" s="6">
        <f>IFERROR(VLOOKUP(E229,商品リスト,4,FALSE),"")</f>
        <v>15000</v>
      </c>
      <c r="I229" s="6">
        <v>1</v>
      </c>
      <c r="J229" s="6">
        <f t="shared" si="3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>IFERROR(VLOOKUP(C230,店舗リスト,2,FALSE),"")</f>
        <v>八王子店</v>
      </c>
      <c r="E230" t="s">
        <v>16</v>
      </c>
      <c r="F230" t="str">
        <f>IFERROR(VLOOKUP(E230,商品リスト,2,FALSE),"")</f>
        <v>キャンプ用品</v>
      </c>
      <c r="G230" t="str">
        <f>IFERROR(VLOOKUP(E230,商品リスト,3,FALSE),"")</f>
        <v>ドーム型テント（1～2人用）</v>
      </c>
      <c r="H230" s="6">
        <f>IFERROR(VLOOKUP(E230,商品リスト,4,FALSE),"")</f>
        <v>15000</v>
      </c>
      <c r="I230" s="6">
        <v>1</v>
      </c>
      <c r="J230" s="6">
        <f t="shared" si="3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>IFERROR(VLOOKUP(C231,店舗リスト,2,FALSE),"")</f>
        <v>藤沢店</v>
      </c>
      <c r="E231" t="s">
        <v>19</v>
      </c>
      <c r="F231" t="str">
        <f>IFERROR(VLOOKUP(E231,商品リスト,2,FALSE),"")</f>
        <v>クッキング用品</v>
      </c>
      <c r="G231" t="str">
        <f>IFERROR(VLOOKUP(E231,商品リスト,3,FALSE),"")</f>
        <v>バーベキューコンロ</v>
      </c>
      <c r="H231" s="6">
        <f>IFERROR(VLOOKUP(E231,商品リスト,4,FALSE),"")</f>
        <v>7800</v>
      </c>
      <c r="I231" s="6">
        <v>1</v>
      </c>
      <c r="J231" s="6">
        <f t="shared" si="3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>IFERROR(VLOOKUP(C232,店舗リスト,2,FALSE),"")</f>
        <v>銀座店</v>
      </c>
      <c r="E232" t="s">
        <v>16</v>
      </c>
      <c r="F232" t="str">
        <f>IFERROR(VLOOKUP(E232,商品リスト,2,FALSE),"")</f>
        <v>キャンプ用品</v>
      </c>
      <c r="G232" t="str">
        <f>IFERROR(VLOOKUP(E232,商品リスト,3,FALSE),"")</f>
        <v>ドーム型テント（1～2人用）</v>
      </c>
      <c r="H232" s="6">
        <f>IFERROR(VLOOKUP(E232,商品リスト,4,FALSE),"")</f>
        <v>15000</v>
      </c>
      <c r="I232" s="6">
        <v>2</v>
      </c>
      <c r="J232" s="6">
        <f t="shared" si="3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>IFERROR(VLOOKUP(C233,店舗リスト,2,FALSE),"")</f>
        <v>八王子店</v>
      </c>
      <c r="E233" t="s">
        <v>22</v>
      </c>
      <c r="F233" t="str">
        <f>IFERROR(VLOOKUP(E233,商品リスト,2,FALSE),"")</f>
        <v>レジャー用品</v>
      </c>
      <c r="G233" t="str">
        <f>IFERROR(VLOOKUP(E233,商品リスト,3,FALSE),"")</f>
        <v>レジャーシート</v>
      </c>
      <c r="H233" s="6">
        <f>IFERROR(VLOOKUP(E233,商品リスト,4,FALSE),"")</f>
        <v>5000</v>
      </c>
      <c r="I233" s="6">
        <v>1</v>
      </c>
      <c r="J233" s="6">
        <f t="shared" si="3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>IFERROR(VLOOKUP(C234,店舗リスト,2,FALSE),"")</f>
        <v>藤沢店</v>
      </c>
      <c r="E234" t="s">
        <v>17</v>
      </c>
      <c r="F234" t="str">
        <f>IFERROR(VLOOKUP(E234,商品リスト,2,FALSE),"")</f>
        <v>キャンプ用品</v>
      </c>
      <c r="G234" t="str">
        <f>IFERROR(VLOOKUP(E234,商品リスト,3,FALSE),"")</f>
        <v>ドーム型テント（2～3人用）</v>
      </c>
      <c r="H234" s="6">
        <f>IFERROR(VLOOKUP(E234,商品リスト,4,FALSE),"")</f>
        <v>18500</v>
      </c>
      <c r="I234" s="6">
        <v>2</v>
      </c>
      <c r="J234" s="6">
        <f t="shared" si="3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>IFERROR(VLOOKUP(C235,店舗リスト,2,FALSE),"")</f>
        <v>銀座店</v>
      </c>
      <c r="E235" t="s">
        <v>19</v>
      </c>
      <c r="F235" t="str">
        <f>IFERROR(VLOOKUP(E235,商品リスト,2,FALSE),"")</f>
        <v>クッキング用品</v>
      </c>
      <c r="G235" t="str">
        <f>IFERROR(VLOOKUP(E235,商品リスト,3,FALSE),"")</f>
        <v>バーベキューコンロ</v>
      </c>
      <c r="H235" s="6">
        <f>IFERROR(VLOOKUP(E235,商品リスト,4,FALSE),"")</f>
        <v>7800</v>
      </c>
      <c r="I235" s="6">
        <v>1</v>
      </c>
      <c r="J235" s="6">
        <f t="shared" si="3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>IFERROR(VLOOKUP(C236,店舗リスト,2,FALSE),"")</f>
        <v>銀座店</v>
      </c>
      <c r="E236" t="s">
        <v>20</v>
      </c>
      <c r="F236" t="str">
        <f>IFERROR(VLOOKUP(E236,商品リスト,2,FALSE),"")</f>
        <v>クッキング用品</v>
      </c>
      <c r="G236" t="str">
        <f>IFERROR(VLOOKUP(E236,商品リスト,3,FALSE),"")</f>
        <v>キッチンテーブルセット</v>
      </c>
      <c r="H236" s="6">
        <f>IFERROR(VLOOKUP(E236,商品リスト,4,FALSE),"")</f>
        <v>15000</v>
      </c>
      <c r="I236" s="6">
        <v>1</v>
      </c>
      <c r="J236" s="6">
        <f t="shared" si="3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>IFERROR(VLOOKUP(C237,店舗リスト,2,FALSE),"")</f>
        <v>八王子店</v>
      </c>
      <c r="E237" t="s">
        <v>16</v>
      </c>
      <c r="F237" t="str">
        <f>IFERROR(VLOOKUP(E237,商品リスト,2,FALSE),"")</f>
        <v>キャンプ用品</v>
      </c>
      <c r="G237" t="str">
        <f>IFERROR(VLOOKUP(E237,商品リスト,3,FALSE),"")</f>
        <v>ドーム型テント（1～2人用）</v>
      </c>
      <c r="H237" s="6">
        <f>IFERROR(VLOOKUP(E237,商品リスト,4,FALSE),"")</f>
        <v>15000</v>
      </c>
      <c r="I237" s="6">
        <v>1</v>
      </c>
      <c r="J237" s="6">
        <f t="shared" si="3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>IFERROR(VLOOKUP(C238,店舗リスト,2,FALSE),"")</f>
        <v>藤沢店</v>
      </c>
      <c r="E238" t="s">
        <v>20</v>
      </c>
      <c r="F238" t="str">
        <f>IFERROR(VLOOKUP(E238,商品リスト,2,FALSE),"")</f>
        <v>クッキング用品</v>
      </c>
      <c r="G238" t="str">
        <f>IFERROR(VLOOKUP(E238,商品リスト,3,FALSE),"")</f>
        <v>キッチンテーブルセット</v>
      </c>
      <c r="H238" s="6">
        <f>IFERROR(VLOOKUP(E238,商品リスト,4,FALSE),"")</f>
        <v>15000</v>
      </c>
      <c r="I238" s="6">
        <v>1</v>
      </c>
      <c r="J238" s="6">
        <f t="shared" si="3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>IFERROR(VLOOKUP(C239,店舗リスト,2,FALSE),"")</f>
        <v>銀座店</v>
      </c>
      <c r="E239" t="s">
        <v>18</v>
      </c>
      <c r="F239" t="str">
        <f>IFERROR(VLOOKUP(E239,商品リスト,2,FALSE),"")</f>
        <v>キャンプ用品</v>
      </c>
      <c r="G239" t="str">
        <f>IFERROR(VLOOKUP(E239,商品リスト,3,FALSE),"")</f>
        <v>折り畳み式ハンモック</v>
      </c>
      <c r="H239" s="6">
        <f>IFERROR(VLOOKUP(E239,商品リスト,4,FALSE),"")</f>
        <v>12000</v>
      </c>
      <c r="I239" s="6">
        <v>1</v>
      </c>
      <c r="J239" s="6">
        <f t="shared" si="3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>IFERROR(VLOOKUP(C240,店舗リスト,2,FALSE),"")</f>
        <v>八王子店</v>
      </c>
      <c r="E240" t="s">
        <v>16</v>
      </c>
      <c r="F240" t="str">
        <f>IFERROR(VLOOKUP(E240,商品リスト,2,FALSE),"")</f>
        <v>キャンプ用品</v>
      </c>
      <c r="G240" t="str">
        <f>IFERROR(VLOOKUP(E240,商品リスト,3,FALSE),"")</f>
        <v>ドーム型テント（1～2人用）</v>
      </c>
      <c r="H240" s="6">
        <f>IFERROR(VLOOKUP(E240,商品リスト,4,FALSE),"")</f>
        <v>15000</v>
      </c>
      <c r="I240" s="6">
        <v>2</v>
      </c>
      <c r="J240" s="6">
        <f t="shared" si="3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>IFERROR(VLOOKUP(C241,店舗リスト,2,FALSE),"")</f>
        <v>藤沢店</v>
      </c>
      <c r="E241" t="s">
        <v>17</v>
      </c>
      <c r="F241" t="str">
        <f>IFERROR(VLOOKUP(E241,商品リスト,2,FALSE),"")</f>
        <v>キャンプ用品</v>
      </c>
      <c r="G241" t="str">
        <f>IFERROR(VLOOKUP(E241,商品リスト,3,FALSE),"")</f>
        <v>ドーム型テント（2～3人用）</v>
      </c>
      <c r="H241" s="6">
        <f>IFERROR(VLOOKUP(E241,商品リスト,4,FALSE),"")</f>
        <v>18500</v>
      </c>
      <c r="I241" s="6">
        <v>1</v>
      </c>
      <c r="J241" s="6">
        <f t="shared" si="3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>IFERROR(VLOOKUP(C242,店舗リスト,2,FALSE),"")</f>
        <v>銀座店</v>
      </c>
      <c r="E242" t="s">
        <v>17</v>
      </c>
      <c r="F242" t="str">
        <f>IFERROR(VLOOKUP(E242,商品リスト,2,FALSE),"")</f>
        <v>キャンプ用品</v>
      </c>
      <c r="G242" t="str">
        <f>IFERROR(VLOOKUP(E242,商品リスト,3,FALSE),"")</f>
        <v>ドーム型テント（2～3人用）</v>
      </c>
      <c r="H242" s="6">
        <f>IFERROR(VLOOKUP(E242,商品リスト,4,FALSE),"")</f>
        <v>18500</v>
      </c>
      <c r="I242" s="6">
        <v>1</v>
      </c>
      <c r="J242" s="6">
        <f t="shared" si="3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>IFERROR(VLOOKUP(C243,店舗リスト,2,FALSE),"")</f>
        <v>銀座店</v>
      </c>
      <c r="E243" t="s">
        <v>19</v>
      </c>
      <c r="F243" t="str">
        <f>IFERROR(VLOOKUP(E243,商品リスト,2,FALSE),"")</f>
        <v>クッキング用品</v>
      </c>
      <c r="G243" t="str">
        <f>IFERROR(VLOOKUP(E243,商品リスト,3,FALSE),"")</f>
        <v>バーベキューコンロ</v>
      </c>
      <c r="H243" s="6">
        <f>IFERROR(VLOOKUP(E243,商品リスト,4,FALSE),"")</f>
        <v>7800</v>
      </c>
      <c r="I243" s="6">
        <v>1</v>
      </c>
      <c r="J243" s="6">
        <f t="shared" si="3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>IFERROR(VLOOKUP(C244,店舗リスト,2,FALSE),"")</f>
        <v>八王子店</v>
      </c>
      <c r="E244" t="s">
        <v>21</v>
      </c>
      <c r="F244" t="str">
        <f>IFERROR(VLOOKUP(E244,商品リスト,2,FALSE),"")</f>
        <v>レジャー用品</v>
      </c>
      <c r="G244" t="str">
        <f>IFERROR(VLOOKUP(E244,商品リスト,3,FALSE),"")</f>
        <v>パラソルセット</v>
      </c>
      <c r="H244" s="6">
        <f>IFERROR(VLOOKUP(E244,商品リスト,4,FALSE),"")</f>
        <v>6800</v>
      </c>
      <c r="I244" s="6">
        <v>1</v>
      </c>
      <c r="J244" s="6">
        <f t="shared" si="3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>IFERROR(VLOOKUP(C245,店舗リスト,2,FALSE),"")</f>
        <v>藤沢店</v>
      </c>
      <c r="E245" t="s">
        <v>16</v>
      </c>
      <c r="F245" t="str">
        <f>IFERROR(VLOOKUP(E245,商品リスト,2,FALSE),"")</f>
        <v>キャンプ用品</v>
      </c>
      <c r="G245" t="str">
        <f>IFERROR(VLOOKUP(E245,商品リスト,3,FALSE),"")</f>
        <v>ドーム型テント（1～2人用）</v>
      </c>
      <c r="H245" s="6">
        <f>IFERROR(VLOOKUP(E245,商品リスト,4,FALSE),"")</f>
        <v>15000</v>
      </c>
      <c r="I245" s="6">
        <v>2</v>
      </c>
      <c r="J245" s="6">
        <f t="shared" si="3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>IFERROR(VLOOKUP(C246,店舗リスト,2,FALSE),"")</f>
        <v>銀座店</v>
      </c>
      <c r="E246" t="s">
        <v>17</v>
      </c>
      <c r="F246" t="str">
        <f>IFERROR(VLOOKUP(E246,商品リスト,2,FALSE),"")</f>
        <v>キャンプ用品</v>
      </c>
      <c r="G246" t="str">
        <f>IFERROR(VLOOKUP(E246,商品リスト,3,FALSE),"")</f>
        <v>ドーム型テント（2～3人用）</v>
      </c>
      <c r="H246" s="6">
        <f>IFERROR(VLOOKUP(E246,商品リスト,4,FALSE),"")</f>
        <v>18500</v>
      </c>
      <c r="I246" s="6">
        <v>1</v>
      </c>
      <c r="J246" s="6">
        <f t="shared" si="3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>IFERROR(VLOOKUP(C247,店舗リスト,2,FALSE),"")</f>
        <v>銀座店</v>
      </c>
      <c r="E247" t="s">
        <v>16</v>
      </c>
      <c r="F247" t="str">
        <f>IFERROR(VLOOKUP(E247,商品リスト,2,FALSE),"")</f>
        <v>キャンプ用品</v>
      </c>
      <c r="G247" t="str">
        <f>IFERROR(VLOOKUP(E247,商品リスト,3,FALSE),"")</f>
        <v>ドーム型テント（1～2人用）</v>
      </c>
      <c r="H247" s="6">
        <f>IFERROR(VLOOKUP(E247,商品リスト,4,FALSE),"")</f>
        <v>15000</v>
      </c>
      <c r="I247" s="6">
        <v>1</v>
      </c>
      <c r="J247" s="6">
        <f t="shared" si="3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>IFERROR(VLOOKUP(C248,店舗リスト,2,FALSE),"")</f>
        <v>八王子店</v>
      </c>
      <c r="E248" t="s">
        <v>20</v>
      </c>
      <c r="F248" t="str">
        <f>IFERROR(VLOOKUP(E248,商品リスト,2,FALSE),"")</f>
        <v>クッキング用品</v>
      </c>
      <c r="G248" t="str">
        <f>IFERROR(VLOOKUP(E248,商品リスト,3,FALSE),"")</f>
        <v>キッチンテーブルセット</v>
      </c>
      <c r="H248" s="6">
        <f>IFERROR(VLOOKUP(E248,商品リスト,4,FALSE),"")</f>
        <v>15000</v>
      </c>
      <c r="I248" s="6">
        <v>1</v>
      </c>
      <c r="J248" s="6">
        <f t="shared" si="3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>IFERROR(VLOOKUP(C249,店舗リスト,2,FALSE),"")</f>
        <v>藤沢店</v>
      </c>
      <c r="E249" t="s">
        <v>17</v>
      </c>
      <c r="F249" t="str">
        <f>IFERROR(VLOOKUP(E249,商品リスト,2,FALSE),"")</f>
        <v>キャンプ用品</v>
      </c>
      <c r="G249" t="str">
        <f>IFERROR(VLOOKUP(E249,商品リスト,3,FALSE),"")</f>
        <v>ドーム型テント（2～3人用）</v>
      </c>
      <c r="H249" s="6">
        <f>IFERROR(VLOOKUP(E249,商品リスト,4,FALSE),"")</f>
        <v>18500</v>
      </c>
      <c r="I249" s="6">
        <v>2</v>
      </c>
      <c r="J249" s="6">
        <f t="shared" si="3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>IFERROR(VLOOKUP(C250,店舗リスト,2,FALSE),"")</f>
        <v>銀座店</v>
      </c>
      <c r="E250" t="s">
        <v>19</v>
      </c>
      <c r="F250" t="str">
        <f>IFERROR(VLOOKUP(E250,商品リスト,2,FALSE),"")</f>
        <v>クッキング用品</v>
      </c>
      <c r="G250" t="str">
        <f>IFERROR(VLOOKUP(E250,商品リスト,3,FALSE),"")</f>
        <v>バーベキューコンロ</v>
      </c>
      <c r="H250" s="6">
        <f>IFERROR(VLOOKUP(E250,商品リスト,4,FALSE),"")</f>
        <v>7800</v>
      </c>
      <c r="I250" s="6">
        <v>1</v>
      </c>
      <c r="J250" s="6">
        <f t="shared" si="3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>IFERROR(VLOOKUP(C251,店舗リスト,2,FALSE),"")</f>
        <v>八王子店</v>
      </c>
      <c r="E251" t="s">
        <v>16</v>
      </c>
      <c r="F251" t="str">
        <f>IFERROR(VLOOKUP(E251,商品リスト,2,FALSE),"")</f>
        <v>キャンプ用品</v>
      </c>
      <c r="G251" t="str">
        <f>IFERROR(VLOOKUP(E251,商品リスト,3,FALSE),"")</f>
        <v>ドーム型テント（1～2人用）</v>
      </c>
      <c r="H251" s="6">
        <f>IFERROR(VLOOKUP(E251,商品リスト,4,FALSE),"")</f>
        <v>15000</v>
      </c>
      <c r="I251" s="6">
        <v>1</v>
      </c>
      <c r="J251" s="6">
        <f t="shared" si="3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>IFERROR(VLOOKUP(C252,店舗リスト,2,FALSE),"")</f>
        <v>八王子店</v>
      </c>
      <c r="E252" t="s">
        <v>19</v>
      </c>
      <c r="F252" t="str">
        <f>IFERROR(VLOOKUP(E252,商品リスト,2,FALSE),"")</f>
        <v>クッキング用品</v>
      </c>
      <c r="G252" t="str">
        <f>IFERROR(VLOOKUP(E252,商品リスト,3,FALSE),"")</f>
        <v>バーベキューコンロ</v>
      </c>
      <c r="H252" s="6">
        <f>IFERROR(VLOOKUP(E252,商品リスト,4,FALSE),"")</f>
        <v>7800</v>
      </c>
      <c r="I252" s="6">
        <v>1</v>
      </c>
      <c r="J252" s="6">
        <f t="shared" si="3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>IFERROR(VLOOKUP(C253,店舗リスト,2,FALSE),"")</f>
        <v>藤沢店</v>
      </c>
      <c r="E253" t="s">
        <v>18</v>
      </c>
      <c r="F253" t="str">
        <f>IFERROR(VLOOKUP(E253,商品リスト,2,FALSE),"")</f>
        <v>キャンプ用品</v>
      </c>
      <c r="G253" t="str">
        <f>IFERROR(VLOOKUP(E253,商品リスト,3,FALSE),"")</f>
        <v>折り畳み式ハンモック</v>
      </c>
      <c r="H253" s="6">
        <f>IFERROR(VLOOKUP(E253,商品リスト,4,FALSE),"")</f>
        <v>12000</v>
      </c>
      <c r="I253" s="6">
        <v>1</v>
      </c>
      <c r="J253" s="6">
        <f t="shared" si="3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>IFERROR(VLOOKUP(C254,店舗リスト,2,FALSE),"")</f>
        <v>銀座店</v>
      </c>
      <c r="E254" t="s">
        <v>22</v>
      </c>
      <c r="F254" t="str">
        <f>IFERROR(VLOOKUP(E254,商品リスト,2,FALSE),"")</f>
        <v>レジャー用品</v>
      </c>
      <c r="G254" t="str">
        <f>IFERROR(VLOOKUP(E254,商品リスト,3,FALSE),"")</f>
        <v>レジャーシート</v>
      </c>
      <c r="H254" s="6">
        <f>IFERROR(VLOOKUP(E254,商品リスト,4,FALSE),"")</f>
        <v>5000</v>
      </c>
      <c r="I254" s="6">
        <v>1</v>
      </c>
      <c r="J254" s="6">
        <f t="shared" si="3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>IFERROR(VLOOKUP(C255,店舗リスト,2,FALSE),"")</f>
        <v>銀座店</v>
      </c>
      <c r="E255" t="s">
        <v>17</v>
      </c>
      <c r="F255" t="str">
        <f>IFERROR(VLOOKUP(E255,商品リスト,2,FALSE),"")</f>
        <v>キャンプ用品</v>
      </c>
      <c r="G255" t="str">
        <f>IFERROR(VLOOKUP(E255,商品リスト,3,FALSE),"")</f>
        <v>ドーム型テント（2～3人用）</v>
      </c>
      <c r="H255" s="6">
        <f>IFERROR(VLOOKUP(E255,商品リスト,4,FALSE),"")</f>
        <v>18500</v>
      </c>
      <c r="I255" s="6">
        <v>1</v>
      </c>
      <c r="J255" s="6">
        <f t="shared" si="3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>IFERROR(VLOOKUP(C256,店舗リスト,2,FALSE),"")</f>
        <v>八王子店</v>
      </c>
      <c r="E256" t="s">
        <v>16</v>
      </c>
      <c r="F256" t="str">
        <f>IFERROR(VLOOKUP(E256,商品リスト,2,FALSE),"")</f>
        <v>キャンプ用品</v>
      </c>
      <c r="G256" t="str">
        <f>IFERROR(VLOOKUP(E256,商品リスト,3,FALSE),"")</f>
        <v>ドーム型テント（1～2人用）</v>
      </c>
      <c r="H256" s="6">
        <f>IFERROR(VLOOKUP(E256,商品リスト,4,FALSE),"")</f>
        <v>15000</v>
      </c>
      <c r="I256" s="6">
        <v>2</v>
      </c>
      <c r="J256" s="6">
        <f t="shared" si="3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>IFERROR(VLOOKUP(C257,店舗リスト,2,FALSE),"")</f>
        <v>八王子店</v>
      </c>
      <c r="E257" t="s">
        <v>20</v>
      </c>
      <c r="F257" t="str">
        <f>IFERROR(VLOOKUP(E257,商品リスト,2,FALSE),"")</f>
        <v>クッキング用品</v>
      </c>
      <c r="G257" t="str">
        <f>IFERROR(VLOOKUP(E257,商品リスト,3,FALSE),"")</f>
        <v>キッチンテーブルセット</v>
      </c>
      <c r="H257" s="6">
        <f>IFERROR(VLOOKUP(E257,商品リスト,4,FALSE),"")</f>
        <v>15000</v>
      </c>
      <c r="I257" s="6">
        <v>1</v>
      </c>
      <c r="J257" s="6">
        <f t="shared" si="3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>IFERROR(VLOOKUP(C258,店舗リスト,2,FALSE),"")</f>
        <v>藤沢店</v>
      </c>
      <c r="E258" t="s">
        <v>19</v>
      </c>
      <c r="F258" t="str">
        <f>IFERROR(VLOOKUP(E258,商品リスト,2,FALSE),"")</f>
        <v>クッキング用品</v>
      </c>
      <c r="G258" t="str">
        <f>IFERROR(VLOOKUP(E258,商品リスト,3,FALSE),"")</f>
        <v>バーベキューコンロ</v>
      </c>
      <c r="H258" s="6">
        <f>IFERROR(VLOOKUP(E258,商品リスト,4,FALSE),"")</f>
        <v>7800</v>
      </c>
      <c r="I258" s="6">
        <v>1</v>
      </c>
      <c r="J258" s="6">
        <f t="shared" si="3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>IFERROR(VLOOKUP(C259,店舗リスト,2,FALSE),"")</f>
        <v>銀座店</v>
      </c>
      <c r="E259" t="s">
        <v>21</v>
      </c>
      <c r="F259" t="str">
        <f>IFERROR(VLOOKUP(E259,商品リスト,2,FALSE),"")</f>
        <v>レジャー用品</v>
      </c>
      <c r="G259" t="str">
        <f>IFERROR(VLOOKUP(E259,商品リスト,3,FALSE),"")</f>
        <v>パラソルセット</v>
      </c>
      <c r="H259" s="6">
        <f>IFERROR(VLOOKUP(E259,商品リスト,4,FALSE),"")</f>
        <v>6800</v>
      </c>
      <c r="I259" s="6">
        <v>1</v>
      </c>
      <c r="J259" s="6">
        <f t="shared" si="3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>IFERROR(VLOOKUP(C260,店舗リスト,2,FALSE),"")</f>
        <v>銀座店</v>
      </c>
      <c r="E260" t="s">
        <v>17</v>
      </c>
      <c r="F260" t="str">
        <f>IFERROR(VLOOKUP(E260,商品リスト,2,FALSE),"")</f>
        <v>キャンプ用品</v>
      </c>
      <c r="G260" t="str">
        <f>IFERROR(VLOOKUP(E260,商品リスト,3,FALSE),"")</f>
        <v>ドーム型テント（2～3人用）</v>
      </c>
      <c r="H260" s="6">
        <f>IFERROR(VLOOKUP(E260,商品リスト,4,FALSE),"")</f>
        <v>18500</v>
      </c>
      <c r="I260" s="6">
        <v>1</v>
      </c>
      <c r="J260" s="6">
        <f t="shared" ref="J260:J323" si="4">IFERROR(H260*I260,"")</f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>IFERROR(VLOOKUP(C261,店舗リスト,2,FALSE),"")</f>
        <v>八王子店</v>
      </c>
      <c r="E261" t="s">
        <v>16</v>
      </c>
      <c r="F261" t="str">
        <f>IFERROR(VLOOKUP(E261,商品リスト,2,FALSE),"")</f>
        <v>キャンプ用品</v>
      </c>
      <c r="G261" t="str">
        <f>IFERROR(VLOOKUP(E261,商品リスト,3,FALSE),"")</f>
        <v>ドーム型テント（1～2人用）</v>
      </c>
      <c r="H261" s="6">
        <f>IFERROR(VLOOKUP(E261,商品リスト,4,FALSE),"")</f>
        <v>15000</v>
      </c>
      <c r="I261" s="6">
        <v>1</v>
      </c>
      <c r="J261" s="6">
        <f t="shared" si="4"/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>IFERROR(VLOOKUP(C262,店舗リスト,2,FALSE),"")</f>
        <v>八王子店</v>
      </c>
      <c r="E262" t="s">
        <v>16</v>
      </c>
      <c r="F262" t="str">
        <f>IFERROR(VLOOKUP(E262,商品リスト,2,FALSE),"")</f>
        <v>キャンプ用品</v>
      </c>
      <c r="G262" t="str">
        <f>IFERROR(VLOOKUP(E262,商品リスト,3,FALSE),"")</f>
        <v>ドーム型テント（1～2人用）</v>
      </c>
      <c r="H262" s="6">
        <f>IFERROR(VLOOKUP(E262,商品リスト,4,FALSE),"")</f>
        <v>15000</v>
      </c>
      <c r="I262" s="6">
        <v>4</v>
      </c>
      <c r="J262" s="6">
        <f t="shared" si="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>IFERROR(VLOOKUP(C263,店舗リスト,2,FALSE),"")</f>
        <v>藤沢店</v>
      </c>
      <c r="E263" t="s">
        <v>20</v>
      </c>
      <c r="F263" t="str">
        <f>IFERROR(VLOOKUP(E263,商品リスト,2,FALSE),"")</f>
        <v>クッキング用品</v>
      </c>
      <c r="G263" t="str">
        <f>IFERROR(VLOOKUP(E263,商品リスト,3,FALSE),"")</f>
        <v>キッチンテーブルセット</v>
      </c>
      <c r="H263" s="6">
        <f>IFERROR(VLOOKUP(E263,商品リスト,4,FALSE),"")</f>
        <v>15000</v>
      </c>
      <c r="I263" s="6">
        <v>1</v>
      </c>
      <c r="J263" s="6">
        <f t="shared" si="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>IFERROR(VLOOKUP(C264,店舗リスト,2,FALSE),"")</f>
        <v>銀座店</v>
      </c>
      <c r="E264" t="s">
        <v>19</v>
      </c>
      <c r="F264" t="str">
        <f>IFERROR(VLOOKUP(E264,商品リスト,2,FALSE),"")</f>
        <v>クッキング用品</v>
      </c>
      <c r="G264" t="str">
        <f>IFERROR(VLOOKUP(E264,商品リスト,3,FALSE),"")</f>
        <v>バーベキューコンロ</v>
      </c>
      <c r="H264" s="6">
        <f>IFERROR(VLOOKUP(E264,商品リスト,4,FALSE),"")</f>
        <v>7800</v>
      </c>
      <c r="I264" s="6">
        <v>1</v>
      </c>
      <c r="J264" s="6">
        <f t="shared" si="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>IFERROR(VLOOKUP(C265,店舗リスト,2,FALSE),"")</f>
        <v>八王子店</v>
      </c>
      <c r="E265" t="s">
        <v>16</v>
      </c>
      <c r="F265" t="str">
        <f>IFERROR(VLOOKUP(E265,商品リスト,2,FALSE),"")</f>
        <v>キャンプ用品</v>
      </c>
      <c r="G265" t="str">
        <f>IFERROR(VLOOKUP(E265,商品リスト,3,FALSE),"")</f>
        <v>ドーム型テント（1～2人用）</v>
      </c>
      <c r="H265" s="6">
        <f>IFERROR(VLOOKUP(E265,商品リスト,4,FALSE),"")</f>
        <v>15000</v>
      </c>
      <c r="I265" s="6">
        <v>1</v>
      </c>
      <c r="J265" s="6">
        <f t="shared" si="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>IFERROR(VLOOKUP(C266,店舗リスト,2,FALSE),"")</f>
        <v>藤沢店</v>
      </c>
      <c r="E266" t="s">
        <v>18</v>
      </c>
      <c r="F266" t="str">
        <f>IFERROR(VLOOKUP(E266,商品リスト,2,FALSE),"")</f>
        <v>キャンプ用品</v>
      </c>
      <c r="G266" t="str">
        <f>IFERROR(VLOOKUP(E266,商品リスト,3,FALSE),"")</f>
        <v>折り畳み式ハンモック</v>
      </c>
      <c r="H266" s="6">
        <f>IFERROR(VLOOKUP(E266,商品リスト,4,FALSE),"")</f>
        <v>12000</v>
      </c>
      <c r="I266" s="6">
        <v>1</v>
      </c>
      <c r="J266" s="6">
        <f t="shared" si="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>IFERROR(VLOOKUP(C267,店舗リスト,2,FALSE),"")</f>
        <v>銀座店</v>
      </c>
      <c r="E267" t="s">
        <v>16</v>
      </c>
      <c r="F267" t="str">
        <f>IFERROR(VLOOKUP(E267,商品リスト,2,FALSE),"")</f>
        <v>キャンプ用品</v>
      </c>
      <c r="G267" t="str">
        <f>IFERROR(VLOOKUP(E267,商品リスト,3,FALSE),"")</f>
        <v>ドーム型テント（1～2人用）</v>
      </c>
      <c r="H267" s="6">
        <f>IFERROR(VLOOKUP(E267,商品リスト,4,FALSE),"")</f>
        <v>15000</v>
      </c>
      <c r="I267" s="6">
        <v>1</v>
      </c>
      <c r="J267" s="6">
        <f t="shared" si="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>IFERROR(VLOOKUP(C268,店舗リスト,2,FALSE),"")</f>
        <v>銀座店</v>
      </c>
      <c r="E268" t="s">
        <v>17</v>
      </c>
      <c r="F268" t="str">
        <f>IFERROR(VLOOKUP(E268,商品リスト,2,FALSE),"")</f>
        <v>キャンプ用品</v>
      </c>
      <c r="G268" t="str">
        <f>IFERROR(VLOOKUP(E268,商品リスト,3,FALSE),"")</f>
        <v>ドーム型テント（2～3人用）</v>
      </c>
      <c r="H268" s="6">
        <f>IFERROR(VLOOKUP(E268,商品リスト,4,FALSE),"")</f>
        <v>18500</v>
      </c>
      <c r="I268" s="6">
        <v>1</v>
      </c>
      <c r="J268" s="6">
        <f t="shared" si="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>IFERROR(VLOOKUP(C269,店舗リスト,2,FALSE),"")</f>
        <v>八王子店</v>
      </c>
      <c r="E269" t="s">
        <v>19</v>
      </c>
      <c r="F269" t="str">
        <f>IFERROR(VLOOKUP(E269,商品リスト,2,FALSE),"")</f>
        <v>クッキング用品</v>
      </c>
      <c r="G269" t="str">
        <f>IFERROR(VLOOKUP(E269,商品リスト,3,FALSE),"")</f>
        <v>バーベキューコンロ</v>
      </c>
      <c r="H269" s="6">
        <f>IFERROR(VLOOKUP(E269,商品リスト,4,FALSE),"")</f>
        <v>7800</v>
      </c>
      <c r="I269" s="6">
        <v>1</v>
      </c>
      <c r="J269" s="6">
        <f t="shared" si="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>IFERROR(VLOOKUP(C270,店舗リスト,2,FALSE),"")</f>
        <v>藤沢店</v>
      </c>
      <c r="E270" t="s">
        <v>19</v>
      </c>
      <c r="F270" t="str">
        <f>IFERROR(VLOOKUP(E270,商品リスト,2,FALSE),"")</f>
        <v>クッキング用品</v>
      </c>
      <c r="G270" t="str">
        <f>IFERROR(VLOOKUP(E270,商品リスト,3,FALSE),"")</f>
        <v>バーベキューコンロ</v>
      </c>
      <c r="H270" s="6">
        <f>IFERROR(VLOOKUP(E270,商品リスト,4,FALSE),"")</f>
        <v>7800</v>
      </c>
      <c r="I270" s="6">
        <v>1</v>
      </c>
      <c r="J270" s="6">
        <f t="shared" si="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>IFERROR(VLOOKUP(C271,店舗リスト,2,FALSE),"")</f>
        <v>銀座店</v>
      </c>
      <c r="E271" t="s">
        <v>17</v>
      </c>
      <c r="F271" t="str">
        <f>IFERROR(VLOOKUP(E271,商品リスト,2,FALSE),"")</f>
        <v>キャンプ用品</v>
      </c>
      <c r="G271" t="str">
        <f>IFERROR(VLOOKUP(E271,商品リスト,3,FALSE),"")</f>
        <v>ドーム型テント（2～3人用）</v>
      </c>
      <c r="H271" s="6">
        <f>IFERROR(VLOOKUP(E271,商品リスト,4,FALSE),"")</f>
        <v>18500</v>
      </c>
      <c r="I271" s="6">
        <v>1</v>
      </c>
      <c r="J271" s="6">
        <f t="shared" si="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>IFERROR(VLOOKUP(C272,店舗リスト,2,FALSE),"")</f>
        <v>銀座店</v>
      </c>
      <c r="E272" t="s">
        <v>16</v>
      </c>
      <c r="F272" t="str">
        <f>IFERROR(VLOOKUP(E272,商品リスト,2,FALSE),"")</f>
        <v>キャンプ用品</v>
      </c>
      <c r="G272" t="str">
        <f>IFERROR(VLOOKUP(E272,商品リスト,3,FALSE),"")</f>
        <v>ドーム型テント（1～2人用）</v>
      </c>
      <c r="H272" s="6">
        <f>IFERROR(VLOOKUP(E272,商品リスト,4,FALSE),"")</f>
        <v>15000</v>
      </c>
      <c r="I272" s="6">
        <v>2</v>
      </c>
      <c r="J272" s="6">
        <f t="shared" si="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>IFERROR(VLOOKUP(C273,店舗リスト,2,FALSE),"")</f>
        <v>八王子店</v>
      </c>
      <c r="E273" t="s">
        <v>22</v>
      </c>
      <c r="F273" t="str">
        <f>IFERROR(VLOOKUP(E273,商品リスト,2,FALSE),"")</f>
        <v>レジャー用品</v>
      </c>
      <c r="G273" t="str">
        <f>IFERROR(VLOOKUP(E273,商品リスト,3,FALSE),"")</f>
        <v>レジャーシート</v>
      </c>
      <c r="H273" s="6">
        <f>IFERROR(VLOOKUP(E273,商品リスト,4,FALSE),"")</f>
        <v>5000</v>
      </c>
      <c r="I273" s="6">
        <v>1</v>
      </c>
      <c r="J273" s="6">
        <f t="shared" si="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>IFERROR(VLOOKUP(C274,店舗リスト,2,FALSE),"")</f>
        <v>藤沢店</v>
      </c>
      <c r="E274" t="s">
        <v>19</v>
      </c>
      <c r="F274" t="str">
        <f>IFERROR(VLOOKUP(E274,商品リスト,2,FALSE),"")</f>
        <v>クッキング用品</v>
      </c>
      <c r="G274" t="str">
        <f>IFERROR(VLOOKUP(E274,商品リスト,3,FALSE),"")</f>
        <v>バーベキューコンロ</v>
      </c>
      <c r="H274" s="6">
        <f>IFERROR(VLOOKUP(E274,商品リスト,4,FALSE),"")</f>
        <v>7800</v>
      </c>
      <c r="I274" s="6">
        <v>1</v>
      </c>
      <c r="J274" s="6">
        <f t="shared" si="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>IFERROR(VLOOKUP(C275,店舗リスト,2,FALSE),"")</f>
        <v>銀座店</v>
      </c>
      <c r="E275" t="s">
        <v>17</v>
      </c>
      <c r="F275" t="str">
        <f>IFERROR(VLOOKUP(E275,商品リスト,2,FALSE),"")</f>
        <v>キャンプ用品</v>
      </c>
      <c r="G275" t="str">
        <f>IFERROR(VLOOKUP(E275,商品リスト,3,FALSE),"")</f>
        <v>ドーム型テント（2～3人用）</v>
      </c>
      <c r="H275" s="6">
        <f>IFERROR(VLOOKUP(E275,商品リスト,4,FALSE),"")</f>
        <v>18500</v>
      </c>
      <c r="I275" s="6">
        <v>1</v>
      </c>
      <c r="J275" s="6">
        <f t="shared" si="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>IFERROR(VLOOKUP(C276,店舗リスト,2,FALSE),"")</f>
        <v>銀座店</v>
      </c>
      <c r="E276" t="s">
        <v>20</v>
      </c>
      <c r="F276" t="str">
        <f>IFERROR(VLOOKUP(E276,商品リスト,2,FALSE),"")</f>
        <v>クッキング用品</v>
      </c>
      <c r="G276" t="str">
        <f>IFERROR(VLOOKUP(E276,商品リスト,3,FALSE),"")</f>
        <v>キッチンテーブルセット</v>
      </c>
      <c r="H276" s="6">
        <f>IFERROR(VLOOKUP(E276,商品リスト,4,FALSE),"")</f>
        <v>15000</v>
      </c>
      <c r="I276" s="6">
        <v>1</v>
      </c>
      <c r="J276" s="6">
        <f t="shared" si="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>IFERROR(VLOOKUP(C277,店舗リスト,2,FALSE),"")</f>
        <v>八王子店</v>
      </c>
      <c r="E277" t="s">
        <v>19</v>
      </c>
      <c r="F277" t="str">
        <f>IFERROR(VLOOKUP(E277,商品リスト,2,FALSE),"")</f>
        <v>クッキング用品</v>
      </c>
      <c r="G277" t="str">
        <f>IFERROR(VLOOKUP(E277,商品リスト,3,FALSE),"")</f>
        <v>バーベキューコンロ</v>
      </c>
      <c r="H277" s="6">
        <f>IFERROR(VLOOKUP(E277,商品リスト,4,FALSE),"")</f>
        <v>7800</v>
      </c>
      <c r="I277" s="6">
        <v>2</v>
      </c>
      <c r="J277" s="6">
        <f t="shared" si="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>IFERROR(VLOOKUP(C278,店舗リスト,2,FALSE),"")</f>
        <v>藤沢店</v>
      </c>
      <c r="E278" t="s">
        <v>21</v>
      </c>
      <c r="F278" t="str">
        <f>IFERROR(VLOOKUP(E278,商品リスト,2,FALSE),"")</f>
        <v>レジャー用品</v>
      </c>
      <c r="G278" t="str">
        <f>IFERROR(VLOOKUP(E278,商品リスト,3,FALSE),"")</f>
        <v>パラソルセット</v>
      </c>
      <c r="H278" s="6">
        <f>IFERROR(VLOOKUP(E278,商品リスト,4,FALSE),"")</f>
        <v>6800</v>
      </c>
      <c r="I278" s="6">
        <v>1</v>
      </c>
      <c r="J278" s="6">
        <f t="shared" si="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>IFERROR(VLOOKUP(C279,店舗リスト,2,FALSE),"")</f>
        <v>銀座店</v>
      </c>
      <c r="E279" t="s">
        <v>16</v>
      </c>
      <c r="F279" t="str">
        <f>IFERROR(VLOOKUP(E279,商品リスト,2,FALSE),"")</f>
        <v>キャンプ用品</v>
      </c>
      <c r="G279" t="str">
        <f>IFERROR(VLOOKUP(E279,商品リスト,3,FALSE),"")</f>
        <v>ドーム型テント（1～2人用）</v>
      </c>
      <c r="H279" s="6">
        <f>IFERROR(VLOOKUP(E279,商品リスト,4,FALSE),"")</f>
        <v>15000</v>
      </c>
      <c r="I279" s="6">
        <v>1</v>
      </c>
      <c r="J279" s="6">
        <f t="shared" si="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>IFERROR(VLOOKUP(C280,店舗リスト,2,FALSE),"")</f>
        <v>銀座店</v>
      </c>
      <c r="E280" t="s">
        <v>16</v>
      </c>
      <c r="F280" t="str">
        <f>IFERROR(VLOOKUP(E280,商品リスト,2,FALSE),"")</f>
        <v>キャンプ用品</v>
      </c>
      <c r="G280" t="str">
        <f>IFERROR(VLOOKUP(E280,商品リスト,3,FALSE),"")</f>
        <v>ドーム型テント（1～2人用）</v>
      </c>
      <c r="H280" s="6">
        <f>IFERROR(VLOOKUP(E280,商品リスト,4,FALSE),"")</f>
        <v>15000</v>
      </c>
      <c r="I280" s="6">
        <v>1</v>
      </c>
      <c r="J280" s="6">
        <f t="shared" si="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>IFERROR(VLOOKUP(C281,店舗リスト,2,FALSE),"")</f>
        <v>八王子店</v>
      </c>
      <c r="E281" t="s">
        <v>19</v>
      </c>
      <c r="F281" t="str">
        <f>IFERROR(VLOOKUP(E281,商品リスト,2,FALSE),"")</f>
        <v>クッキング用品</v>
      </c>
      <c r="G281" t="str">
        <f>IFERROR(VLOOKUP(E281,商品リスト,3,FALSE),"")</f>
        <v>バーベキューコンロ</v>
      </c>
      <c r="H281" s="6">
        <f>IFERROR(VLOOKUP(E281,商品リスト,4,FALSE),"")</f>
        <v>7800</v>
      </c>
      <c r="I281" s="6">
        <v>1</v>
      </c>
      <c r="J281" s="6">
        <f t="shared" si="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>IFERROR(VLOOKUP(C282,店舗リスト,2,FALSE),"")</f>
        <v>藤沢店</v>
      </c>
      <c r="E282" t="s">
        <v>16</v>
      </c>
      <c r="F282" t="str">
        <f>IFERROR(VLOOKUP(E282,商品リスト,2,FALSE),"")</f>
        <v>キャンプ用品</v>
      </c>
      <c r="G282" t="str">
        <f>IFERROR(VLOOKUP(E282,商品リスト,3,FALSE),"")</f>
        <v>ドーム型テント（1～2人用）</v>
      </c>
      <c r="H282" s="6">
        <f>IFERROR(VLOOKUP(E282,商品リスト,4,FALSE),"")</f>
        <v>15000</v>
      </c>
      <c r="I282" s="6">
        <v>1</v>
      </c>
      <c r="J282" s="6">
        <f t="shared" si="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>IFERROR(VLOOKUP(C283,店舗リスト,2,FALSE),"")</f>
        <v>銀座店</v>
      </c>
      <c r="E283" t="s">
        <v>17</v>
      </c>
      <c r="F283" t="str">
        <f>IFERROR(VLOOKUP(E283,商品リスト,2,FALSE),"")</f>
        <v>キャンプ用品</v>
      </c>
      <c r="G283" t="str">
        <f>IFERROR(VLOOKUP(E283,商品リスト,3,FALSE),"")</f>
        <v>ドーム型テント（2～3人用）</v>
      </c>
      <c r="H283" s="6">
        <f>IFERROR(VLOOKUP(E283,商品リスト,4,FALSE),"")</f>
        <v>18500</v>
      </c>
      <c r="I283" s="6">
        <v>2</v>
      </c>
      <c r="J283" s="6">
        <f t="shared" si="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>IFERROR(VLOOKUP(C284,店舗リスト,2,FALSE),"")</f>
        <v>八王子店</v>
      </c>
      <c r="E284" t="s">
        <v>17</v>
      </c>
      <c r="F284" t="str">
        <f>IFERROR(VLOOKUP(E284,商品リスト,2,FALSE),"")</f>
        <v>キャンプ用品</v>
      </c>
      <c r="G284" t="str">
        <f>IFERROR(VLOOKUP(E284,商品リスト,3,FALSE),"")</f>
        <v>ドーム型テント（2～3人用）</v>
      </c>
      <c r="H284" s="6">
        <f>IFERROR(VLOOKUP(E284,商品リスト,4,FALSE),"")</f>
        <v>18500</v>
      </c>
      <c r="I284" s="6">
        <v>1</v>
      </c>
      <c r="J284" s="6">
        <f t="shared" si="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>IFERROR(VLOOKUP(C285,店舗リスト,2,FALSE),"")</f>
        <v>八王子店</v>
      </c>
      <c r="E285" t="s">
        <v>19</v>
      </c>
      <c r="F285" t="str">
        <f>IFERROR(VLOOKUP(E285,商品リスト,2,FALSE),"")</f>
        <v>クッキング用品</v>
      </c>
      <c r="G285" t="str">
        <f>IFERROR(VLOOKUP(E285,商品リスト,3,FALSE),"")</f>
        <v>バーベキューコンロ</v>
      </c>
      <c r="H285" s="6">
        <f>IFERROR(VLOOKUP(E285,商品リスト,4,FALSE),"")</f>
        <v>7800</v>
      </c>
      <c r="I285" s="6">
        <v>1</v>
      </c>
      <c r="J285" s="6">
        <f t="shared" si="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>IFERROR(VLOOKUP(C286,店舗リスト,2,FALSE),"")</f>
        <v>藤沢店</v>
      </c>
      <c r="E286" t="s">
        <v>16</v>
      </c>
      <c r="F286" t="str">
        <f>IFERROR(VLOOKUP(E286,商品リスト,2,FALSE),"")</f>
        <v>キャンプ用品</v>
      </c>
      <c r="G286" t="str">
        <f>IFERROR(VLOOKUP(E286,商品リスト,3,FALSE),"")</f>
        <v>ドーム型テント（1～2人用）</v>
      </c>
      <c r="H286" s="6">
        <f>IFERROR(VLOOKUP(E286,商品リスト,4,FALSE),"")</f>
        <v>15000</v>
      </c>
      <c r="I286" s="6">
        <v>1</v>
      </c>
      <c r="J286" s="6">
        <f t="shared" si="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>IFERROR(VLOOKUP(C287,店舗リスト,2,FALSE),"")</f>
        <v>銀座店</v>
      </c>
      <c r="E287" t="s">
        <v>19</v>
      </c>
      <c r="F287" t="str">
        <f>IFERROR(VLOOKUP(E287,商品リスト,2,FALSE),"")</f>
        <v>クッキング用品</v>
      </c>
      <c r="G287" t="str">
        <f>IFERROR(VLOOKUP(E287,商品リスト,3,FALSE),"")</f>
        <v>バーベキューコンロ</v>
      </c>
      <c r="H287" s="6">
        <f>IFERROR(VLOOKUP(E287,商品リスト,4,FALSE),"")</f>
        <v>7800</v>
      </c>
      <c r="I287" s="6">
        <v>1</v>
      </c>
      <c r="J287" s="6">
        <f t="shared" si="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>IFERROR(VLOOKUP(C288,店舗リスト,2,FALSE),"")</f>
        <v>銀座店</v>
      </c>
      <c r="E288" t="s">
        <v>18</v>
      </c>
      <c r="F288" t="str">
        <f>IFERROR(VLOOKUP(E288,商品リスト,2,FALSE),"")</f>
        <v>キャンプ用品</v>
      </c>
      <c r="G288" t="str">
        <f>IFERROR(VLOOKUP(E288,商品リスト,3,FALSE),"")</f>
        <v>折り畳み式ハンモック</v>
      </c>
      <c r="H288" s="6">
        <f>IFERROR(VLOOKUP(E288,商品リスト,4,FALSE),"")</f>
        <v>12000</v>
      </c>
      <c r="I288" s="6">
        <v>1</v>
      </c>
      <c r="J288" s="6">
        <f t="shared" si="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>IFERROR(VLOOKUP(C289,店舗リスト,2,FALSE),"")</f>
        <v>八王子店</v>
      </c>
      <c r="E289" t="s">
        <v>20</v>
      </c>
      <c r="F289" t="str">
        <f>IFERROR(VLOOKUP(E289,商品リスト,2,FALSE),"")</f>
        <v>クッキング用品</v>
      </c>
      <c r="G289" t="str">
        <f>IFERROR(VLOOKUP(E289,商品リスト,3,FALSE),"")</f>
        <v>キッチンテーブルセット</v>
      </c>
      <c r="H289" s="6">
        <f>IFERROR(VLOOKUP(E289,商品リスト,4,FALSE),"")</f>
        <v>15000</v>
      </c>
      <c r="I289" s="6">
        <v>2</v>
      </c>
      <c r="J289" s="6">
        <f t="shared" si="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>IFERROR(VLOOKUP(C290,店舗リスト,2,FALSE),"")</f>
        <v>藤沢店</v>
      </c>
      <c r="E290" t="s">
        <v>17</v>
      </c>
      <c r="F290" t="str">
        <f>IFERROR(VLOOKUP(E290,商品リスト,2,FALSE),"")</f>
        <v>キャンプ用品</v>
      </c>
      <c r="G290" t="str">
        <f>IFERROR(VLOOKUP(E290,商品リスト,3,FALSE),"")</f>
        <v>ドーム型テント（2～3人用）</v>
      </c>
      <c r="H290" s="6">
        <f>IFERROR(VLOOKUP(E290,商品リスト,4,FALSE),"")</f>
        <v>18500</v>
      </c>
      <c r="I290" s="6">
        <v>1</v>
      </c>
      <c r="J290" s="6">
        <f t="shared" si="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>IFERROR(VLOOKUP(C291,店舗リスト,2,FALSE),"")</f>
        <v>銀座店</v>
      </c>
      <c r="E291" t="s">
        <v>17</v>
      </c>
      <c r="F291" t="str">
        <f>IFERROR(VLOOKUP(E291,商品リスト,2,FALSE),"")</f>
        <v>キャンプ用品</v>
      </c>
      <c r="G291" t="str">
        <f>IFERROR(VLOOKUP(E291,商品リスト,3,FALSE),"")</f>
        <v>ドーム型テント（2～3人用）</v>
      </c>
      <c r="H291" s="6">
        <f>IFERROR(VLOOKUP(E291,商品リスト,4,FALSE),"")</f>
        <v>18500</v>
      </c>
      <c r="I291" s="6">
        <v>1</v>
      </c>
      <c r="J291" s="6">
        <f t="shared" si="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>IFERROR(VLOOKUP(C292,店舗リスト,2,FALSE),"")</f>
        <v>銀座店</v>
      </c>
      <c r="E292" t="s">
        <v>20</v>
      </c>
      <c r="F292" t="str">
        <f>IFERROR(VLOOKUP(E292,商品リスト,2,FALSE),"")</f>
        <v>クッキング用品</v>
      </c>
      <c r="G292" t="str">
        <f>IFERROR(VLOOKUP(E292,商品リスト,3,FALSE),"")</f>
        <v>キッチンテーブルセット</v>
      </c>
      <c r="H292" s="6">
        <f>IFERROR(VLOOKUP(E292,商品リスト,4,FALSE),"")</f>
        <v>15000</v>
      </c>
      <c r="I292" s="6">
        <v>1</v>
      </c>
      <c r="J292" s="6">
        <f t="shared" si="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>IFERROR(VLOOKUP(C293,店舗リスト,2,FALSE),"")</f>
        <v>八王子店</v>
      </c>
      <c r="E293" t="s">
        <v>22</v>
      </c>
      <c r="F293" t="str">
        <f>IFERROR(VLOOKUP(E293,商品リスト,2,FALSE),"")</f>
        <v>レジャー用品</v>
      </c>
      <c r="G293" t="str">
        <f>IFERROR(VLOOKUP(E293,商品リスト,3,FALSE),"")</f>
        <v>レジャーシート</v>
      </c>
      <c r="H293" s="6">
        <f>IFERROR(VLOOKUP(E293,商品リスト,4,FALSE),"")</f>
        <v>5000</v>
      </c>
      <c r="I293" s="6">
        <v>1</v>
      </c>
      <c r="J293" s="6">
        <f t="shared" si="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>IFERROR(VLOOKUP(C294,店舗リスト,2,FALSE),"")</f>
        <v>藤沢店</v>
      </c>
      <c r="E294" t="s">
        <v>16</v>
      </c>
      <c r="F294" t="str">
        <f>IFERROR(VLOOKUP(E294,商品リスト,2,FALSE),"")</f>
        <v>キャンプ用品</v>
      </c>
      <c r="G294" t="str">
        <f>IFERROR(VLOOKUP(E294,商品リスト,3,FALSE),"")</f>
        <v>ドーム型テント（1～2人用）</v>
      </c>
      <c r="H294" s="6">
        <f>IFERROR(VLOOKUP(E294,商品リスト,4,FALSE),"")</f>
        <v>15000</v>
      </c>
      <c r="I294" s="6">
        <v>1</v>
      </c>
      <c r="J294" s="6">
        <f t="shared" si="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>IFERROR(VLOOKUP(C295,店舗リスト,2,FALSE),"")</f>
        <v>銀座店</v>
      </c>
      <c r="E295" t="s">
        <v>21</v>
      </c>
      <c r="F295" t="str">
        <f>IFERROR(VLOOKUP(E295,商品リスト,2,FALSE),"")</f>
        <v>レジャー用品</v>
      </c>
      <c r="G295" t="str">
        <f>IFERROR(VLOOKUP(E295,商品リスト,3,FALSE),"")</f>
        <v>パラソルセット</v>
      </c>
      <c r="H295" s="6">
        <f>IFERROR(VLOOKUP(E295,商品リスト,4,FALSE),"")</f>
        <v>6800</v>
      </c>
      <c r="I295" s="6">
        <v>2</v>
      </c>
      <c r="J295" s="6">
        <f t="shared" si="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>IFERROR(VLOOKUP(C296,店舗リスト,2,FALSE),"")</f>
        <v>八王子店</v>
      </c>
      <c r="E296" t="s">
        <v>16</v>
      </c>
      <c r="F296" t="str">
        <f>IFERROR(VLOOKUP(E296,商品リスト,2,FALSE),"")</f>
        <v>キャンプ用品</v>
      </c>
      <c r="G296" t="str">
        <f>IFERROR(VLOOKUP(E296,商品リスト,3,FALSE),"")</f>
        <v>ドーム型テント（1～2人用）</v>
      </c>
      <c r="H296" s="6">
        <f>IFERROR(VLOOKUP(E296,商品リスト,4,FALSE),"")</f>
        <v>15000</v>
      </c>
      <c r="I296" s="6">
        <v>1</v>
      </c>
      <c r="J296" s="6">
        <f t="shared" si="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>IFERROR(VLOOKUP(C297,店舗リスト,2,FALSE),"")</f>
        <v>藤沢店</v>
      </c>
      <c r="E297" t="s">
        <v>19</v>
      </c>
      <c r="F297" t="str">
        <f>IFERROR(VLOOKUP(E297,商品リスト,2,FALSE),"")</f>
        <v>クッキング用品</v>
      </c>
      <c r="G297" t="str">
        <f>IFERROR(VLOOKUP(E297,商品リスト,3,FALSE),"")</f>
        <v>バーベキューコンロ</v>
      </c>
      <c r="H297" s="6">
        <f>IFERROR(VLOOKUP(E297,商品リスト,4,FALSE),"")</f>
        <v>7800</v>
      </c>
      <c r="I297" s="6">
        <v>1</v>
      </c>
      <c r="J297" s="6">
        <f t="shared" si="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>IFERROR(VLOOKUP(C298,店舗リスト,2,FALSE),"")</f>
        <v>銀座店</v>
      </c>
      <c r="E298" t="s">
        <v>17</v>
      </c>
      <c r="F298" t="str">
        <f>IFERROR(VLOOKUP(E298,商品リスト,2,FALSE),"")</f>
        <v>キャンプ用品</v>
      </c>
      <c r="G298" t="str">
        <f>IFERROR(VLOOKUP(E298,商品リスト,3,FALSE),"")</f>
        <v>ドーム型テント（2～3人用）</v>
      </c>
      <c r="H298" s="6">
        <f>IFERROR(VLOOKUP(E298,商品リスト,4,FALSE),"")</f>
        <v>18500</v>
      </c>
      <c r="I298" s="6">
        <v>1</v>
      </c>
      <c r="J298" s="6">
        <f t="shared" si="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>IFERROR(VLOOKUP(C299,店舗リスト,2,FALSE),"")</f>
        <v>銀座店</v>
      </c>
      <c r="E299" t="s">
        <v>16</v>
      </c>
      <c r="F299" t="str">
        <f>IFERROR(VLOOKUP(E299,商品リスト,2,FALSE),"")</f>
        <v>キャンプ用品</v>
      </c>
      <c r="G299" t="str">
        <f>IFERROR(VLOOKUP(E299,商品リスト,3,FALSE),"")</f>
        <v>ドーム型テント（1～2人用）</v>
      </c>
      <c r="H299" s="6">
        <f>IFERROR(VLOOKUP(E299,商品リスト,4,FALSE),"")</f>
        <v>15000</v>
      </c>
      <c r="I299" s="6">
        <v>1</v>
      </c>
      <c r="J299" s="6">
        <f t="shared" si="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>IFERROR(VLOOKUP(C300,店舗リスト,2,FALSE),"")</f>
        <v>八王子店</v>
      </c>
      <c r="E300" t="s">
        <v>19</v>
      </c>
      <c r="F300" t="str">
        <f>IFERROR(VLOOKUP(E300,商品リスト,2,FALSE),"")</f>
        <v>クッキング用品</v>
      </c>
      <c r="G300" t="str">
        <f>IFERROR(VLOOKUP(E300,商品リスト,3,FALSE),"")</f>
        <v>バーベキューコンロ</v>
      </c>
      <c r="H300" s="6">
        <f>IFERROR(VLOOKUP(E300,商品リスト,4,FALSE),"")</f>
        <v>7800</v>
      </c>
      <c r="I300" s="6">
        <v>1</v>
      </c>
      <c r="J300" s="6">
        <f t="shared" si="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>IFERROR(VLOOKUP(C301,店舗リスト,2,FALSE),"")</f>
        <v>藤沢店</v>
      </c>
      <c r="E301" t="s">
        <v>19</v>
      </c>
      <c r="F301" t="str">
        <f>IFERROR(VLOOKUP(E301,商品リスト,2,FALSE),"")</f>
        <v>クッキング用品</v>
      </c>
      <c r="G301" t="str">
        <f>IFERROR(VLOOKUP(E301,商品リスト,3,FALSE),"")</f>
        <v>バーベキューコンロ</v>
      </c>
      <c r="H301" s="6">
        <f>IFERROR(VLOOKUP(E301,商品リスト,4,FALSE),"")</f>
        <v>7800</v>
      </c>
      <c r="I301" s="6">
        <v>2</v>
      </c>
      <c r="J301" s="6">
        <f t="shared" si="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>IFERROR(VLOOKUP(C302,店舗リスト,2,FALSE),"")</f>
        <v>銀座店</v>
      </c>
      <c r="E302" t="s">
        <v>16</v>
      </c>
      <c r="F302" t="str">
        <f>IFERROR(VLOOKUP(E302,商品リスト,2,FALSE),"")</f>
        <v>キャンプ用品</v>
      </c>
      <c r="G302" t="str">
        <f>IFERROR(VLOOKUP(E302,商品リスト,3,FALSE),"")</f>
        <v>ドーム型テント（1～2人用）</v>
      </c>
      <c r="H302" s="6">
        <f>IFERROR(VLOOKUP(E302,商品リスト,4,FALSE),"")</f>
        <v>15000</v>
      </c>
      <c r="I302" s="6">
        <v>1</v>
      </c>
      <c r="J302" s="6">
        <f t="shared" si="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>IFERROR(VLOOKUP(C303,店舗リスト,2,FALSE),"")</f>
        <v>銀座店</v>
      </c>
      <c r="E303" t="s">
        <v>17</v>
      </c>
      <c r="F303" t="str">
        <f>IFERROR(VLOOKUP(E303,商品リスト,2,FALSE),"")</f>
        <v>キャンプ用品</v>
      </c>
      <c r="G303" t="str">
        <f>IFERROR(VLOOKUP(E303,商品リスト,3,FALSE),"")</f>
        <v>ドーム型テント（2～3人用）</v>
      </c>
      <c r="H303" s="6">
        <f>IFERROR(VLOOKUP(E303,商品リスト,4,FALSE),"")</f>
        <v>18500</v>
      </c>
      <c r="I303" s="6">
        <v>1</v>
      </c>
      <c r="J303" s="6">
        <f t="shared" si="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>IFERROR(VLOOKUP(C304,店舗リスト,2,FALSE),"")</f>
        <v>八王子店</v>
      </c>
      <c r="E304" t="s">
        <v>16</v>
      </c>
      <c r="F304" t="str">
        <f>IFERROR(VLOOKUP(E304,商品リスト,2,FALSE),"")</f>
        <v>キャンプ用品</v>
      </c>
      <c r="G304" t="str">
        <f>IFERROR(VLOOKUP(E304,商品リスト,3,FALSE),"")</f>
        <v>ドーム型テント（1～2人用）</v>
      </c>
      <c r="H304" s="6">
        <f>IFERROR(VLOOKUP(E304,商品リスト,4,FALSE),"")</f>
        <v>15000</v>
      </c>
      <c r="I304" s="6">
        <v>1</v>
      </c>
      <c r="J304" s="6">
        <f t="shared" si="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>IFERROR(VLOOKUP(C305,店舗リスト,2,FALSE),"")</f>
        <v>八王子店</v>
      </c>
      <c r="E305" t="s">
        <v>19</v>
      </c>
      <c r="F305" t="str">
        <f>IFERROR(VLOOKUP(E305,商品リスト,2,FALSE),"")</f>
        <v>クッキング用品</v>
      </c>
      <c r="G305" t="str">
        <f>IFERROR(VLOOKUP(E305,商品リスト,3,FALSE),"")</f>
        <v>バーベキューコンロ</v>
      </c>
      <c r="H305" s="6">
        <f>IFERROR(VLOOKUP(E305,商品リスト,4,FALSE),"")</f>
        <v>7800</v>
      </c>
      <c r="I305" s="6">
        <v>1</v>
      </c>
      <c r="J305" s="6">
        <f t="shared" si="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>IFERROR(VLOOKUP(C306,店舗リスト,2,FALSE),"")</f>
        <v>藤沢店</v>
      </c>
      <c r="E306" t="s">
        <v>17</v>
      </c>
      <c r="F306" t="str">
        <f>IFERROR(VLOOKUP(E306,商品リスト,2,FALSE),"")</f>
        <v>キャンプ用品</v>
      </c>
      <c r="G306" t="str">
        <f>IFERROR(VLOOKUP(E306,商品リスト,3,FALSE),"")</f>
        <v>ドーム型テント（2～3人用）</v>
      </c>
      <c r="H306" s="6">
        <f>IFERROR(VLOOKUP(E306,商品リスト,4,FALSE),"")</f>
        <v>18500</v>
      </c>
      <c r="I306" s="6">
        <v>1</v>
      </c>
      <c r="J306" s="6">
        <f t="shared" si="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>IFERROR(VLOOKUP(C307,店舗リスト,2,FALSE),"")</f>
        <v>銀座店</v>
      </c>
      <c r="E307" t="s">
        <v>20</v>
      </c>
      <c r="F307" t="str">
        <f>IFERROR(VLOOKUP(E307,商品リスト,2,FALSE),"")</f>
        <v>クッキング用品</v>
      </c>
      <c r="G307" t="str">
        <f>IFERROR(VLOOKUP(E307,商品リスト,3,FALSE),"")</f>
        <v>キッチンテーブルセット</v>
      </c>
      <c r="H307" s="6">
        <f>IFERROR(VLOOKUP(E307,商品リスト,4,FALSE),"")</f>
        <v>15000</v>
      </c>
      <c r="I307" s="6">
        <v>1</v>
      </c>
      <c r="J307" s="6">
        <f t="shared" si="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>IFERROR(VLOOKUP(C308,店舗リスト,2,FALSE),"")</f>
        <v>銀座店</v>
      </c>
      <c r="E308" t="s">
        <v>16</v>
      </c>
      <c r="F308" t="str">
        <f>IFERROR(VLOOKUP(E308,商品リスト,2,FALSE),"")</f>
        <v>キャンプ用品</v>
      </c>
      <c r="G308" t="str">
        <f>IFERROR(VLOOKUP(E308,商品リスト,3,FALSE),"")</f>
        <v>ドーム型テント（1～2人用）</v>
      </c>
      <c r="H308" s="6">
        <f>IFERROR(VLOOKUP(E308,商品リスト,4,FALSE),"")</f>
        <v>15000</v>
      </c>
      <c r="I308" s="6">
        <v>2</v>
      </c>
      <c r="J308" s="6">
        <f t="shared" si="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>IFERROR(VLOOKUP(C309,店舗リスト,2,FALSE),"")</f>
        <v>八王子店</v>
      </c>
      <c r="E309" t="s">
        <v>20</v>
      </c>
      <c r="F309" t="str">
        <f>IFERROR(VLOOKUP(E309,商品リスト,2,FALSE),"")</f>
        <v>クッキング用品</v>
      </c>
      <c r="G309" t="str">
        <f>IFERROR(VLOOKUP(E309,商品リスト,3,FALSE),"")</f>
        <v>キッチンテーブルセット</v>
      </c>
      <c r="H309" s="6">
        <f>IFERROR(VLOOKUP(E309,商品リスト,4,FALSE),"")</f>
        <v>15000</v>
      </c>
      <c r="I309" s="6">
        <v>1</v>
      </c>
      <c r="J309" s="6">
        <f t="shared" si="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>IFERROR(VLOOKUP(C310,店舗リスト,2,FALSE),"")</f>
        <v>藤沢店</v>
      </c>
      <c r="E310" t="s">
        <v>18</v>
      </c>
      <c r="F310" t="str">
        <f>IFERROR(VLOOKUP(E310,商品リスト,2,FALSE),"")</f>
        <v>キャンプ用品</v>
      </c>
      <c r="G310" t="str">
        <f>IFERROR(VLOOKUP(E310,商品リスト,3,FALSE),"")</f>
        <v>折り畳み式ハンモック</v>
      </c>
      <c r="H310" s="6">
        <f>IFERROR(VLOOKUP(E310,商品リスト,4,FALSE),"")</f>
        <v>12000</v>
      </c>
      <c r="I310" s="6">
        <v>1</v>
      </c>
      <c r="J310" s="6">
        <f t="shared" si="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>IFERROR(VLOOKUP(C311,店舗リスト,2,FALSE),"")</f>
        <v>銀座店</v>
      </c>
      <c r="E311" t="s">
        <v>17</v>
      </c>
      <c r="F311" t="str">
        <f>IFERROR(VLOOKUP(E311,商品リスト,2,FALSE),"")</f>
        <v>キャンプ用品</v>
      </c>
      <c r="G311" t="str">
        <f>IFERROR(VLOOKUP(E311,商品リスト,3,FALSE),"")</f>
        <v>ドーム型テント（2～3人用）</v>
      </c>
      <c r="H311" s="6">
        <f>IFERROR(VLOOKUP(E311,商品リスト,4,FALSE),"")</f>
        <v>18500</v>
      </c>
      <c r="I311" s="6">
        <v>1</v>
      </c>
      <c r="J311" s="6">
        <f t="shared" si="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>IFERROR(VLOOKUP(C312,店舗リスト,2,FALSE),"")</f>
        <v>銀座店</v>
      </c>
      <c r="E312" t="s">
        <v>19</v>
      </c>
      <c r="F312" t="str">
        <f>IFERROR(VLOOKUP(E312,商品リスト,2,FALSE),"")</f>
        <v>クッキング用品</v>
      </c>
      <c r="G312" t="str">
        <f>IFERROR(VLOOKUP(E312,商品リスト,3,FALSE),"")</f>
        <v>バーベキューコンロ</v>
      </c>
      <c r="H312" s="6">
        <f>IFERROR(VLOOKUP(E312,商品リスト,4,FALSE),"")</f>
        <v>7800</v>
      </c>
      <c r="I312" s="6">
        <v>1</v>
      </c>
      <c r="J312" s="6">
        <f t="shared" si="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>IFERROR(VLOOKUP(C313,店舗リスト,2,FALSE),"")</f>
        <v>八王子店</v>
      </c>
      <c r="E313" t="s">
        <v>21</v>
      </c>
      <c r="F313" t="str">
        <f>IFERROR(VLOOKUP(E313,商品リスト,2,FALSE),"")</f>
        <v>レジャー用品</v>
      </c>
      <c r="G313" t="str">
        <f>IFERROR(VLOOKUP(E313,商品リスト,3,FALSE),"")</f>
        <v>パラソルセット</v>
      </c>
      <c r="H313" s="6">
        <f>IFERROR(VLOOKUP(E313,商品リスト,4,FALSE),"")</f>
        <v>6800</v>
      </c>
      <c r="I313" s="6">
        <v>1</v>
      </c>
      <c r="J313" s="6">
        <f t="shared" si="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>IFERROR(VLOOKUP(C314,店舗リスト,2,FALSE),"")</f>
        <v>藤沢店</v>
      </c>
      <c r="E314" t="s">
        <v>19</v>
      </c>
      <c r="F314" t="str">
        <f>IFERROR(VLOOKUP(E314,商品リスト,2,FALSE),"")</f>
        <v>クッキング用品</v>
      </c>
      <c r="G314" t="str">
        <f>IFERROR(VLOOKUP(E314,商品リスト,3,FALSE),"")</f>
        <v>バーベキューコンロ</v>
      </c>
      <c r="H314" s="6">
        <f>IFERROR(VLOOKUP(E314,商品リスト,4,FALSE),"")</f>
        <v>7800</v>
      </c>
      <c r="I314" s="6">
        <v>1</v>
      </c>
      <c r="J314" s="6">
        <f t="shared" si="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>IFERROR(VLOOKUP(C315,店舗リスト,2,FALSE),"")</f>
        <v>銀座店</v>
      </c>
      <c r="E315" t="s">
        <v>22</v>
      </c>
      <c r="F315" t="str">
        <f>IFERROR(VLOOKUP(E315,商品リスト,2,FALSE),"")</f>
        <v>レジャー用品</v>
      </c>
      <c r="G315" t="str">
        <f>IFERROR(VLOOKUP(E315,商品リスト,3,FALSE),"")</f>
        <v>レジャーシート</v>
      </c>
      <c r="H315" s="6">
        <f>IFERROR(VLOOKUP(E315,商品リスト,4,FALSE),"")</f>
        <v>5000</v>
      </c>
      <c r="I315" s="6">
        <v>1</v>
      </c>
      <c r="J315" s="6">
        <f t="shared" si="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>IFERROR(VLOOKUP(C316,店舗リスト,2,FALSE),"")</f>
        <v>銀座店</v>
      </c>
      <c r="E316" t="s">
        <v>16</v>
      </c>
      <c r="F316" t="str">
        <f>IFERROR(VLOOKUP(E316,商品リスト,2,FALSE),"")</f>
        <v>キャンプ用品</v>
      </c>
      <c r="G316" t="str">
        <f>IFERROR(VLOOKUP(E316,商品リスト,3,FALSE),"")</f>
        <v>ドーム型テント（1～2人用）</v>
      </c>
      <c r="H316" s="6">
        <f>IFERROR(VLOOKUP(E316,商品リスト,4,FALSE),"")</f>
        <v>15000</v>
      </c>
      <c r="I316" s="6">
        <v>1</v>
      </c>
      <c r="J316" s="6">
        <f t="shared" si="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>IFERROR(VLOOKUP(C317,店舗リスト,2,FALSE),"")</f>
        <v>銀座店</v>
      </c>
      <c r="E317" t="s">
        <v>17</v>
      </c>
      <c r="F317" t="str">
        <f>IFERROR(VLOOKUP(E317,商品リスト,2,FALSE),"")</f>
        <v>キャンプ用品</v>
      </c>
      <c r="G317" t="str">
        <f>IFERROR(VLOOKUP(E317,商品リスト,3,FALSE),"")</f>
        <v>ドーム型テント（2～3人用）</v>
      </c>
      <c r="H317" s="6">
        <f>IFERROR(VLOOKUP(E317,商品リスト,4,FALSE),"")</f>
        <v>18500</v>
      </c>
      <c r="I317" s="6">
        <v>1</v>
      </c>
      <c r="J317" s="6">
        <f t="shared" si="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>IFERROR(VLOOKUP(C318,店舗リスト,2,FALSE),"")</f>
        <v>八王子店</v>
      </c>
      <c r="E318" t="s">
        <v>17</v>
      </c>
      <c r="F318" t="str">
        <f>IFERROR(VLOOKUP(E318,商品リスト,2,FALSE),"")</f>
        <v>キャンプ用品</v>
      </c>
      <c r="G318" t="str">
        <f>IFERROR(VLOOKUP(E318,商品リスト,3,FALSE),"")</f>
        <v>ドーム型テント（2～3人用）</v>
      </c>
      <c r="H318" s="6">
        <f>IFERROR(VLOOKUP(E318,商品リスト,4,FALSE),"")</f>
        <v>18500</v>
      </c>
      <c r="I318" s="6">
        <v>1</v>
      </c>
      <c r="J318" s="6">
        <f t="shared" si="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>IFERROR(VLOOKUP(C319,店舗リスト,2,FALSE),"")</f>
        <v>藤沢店</v>
      </c>
      <c r="E319" t="s">
        <v>20</v>
      </c>
      <c r="F319" t="str">
        <f>IFERROR(VLOOKUP(E319,商品リスト,2,FALSE),"")</f>
        <v>クッキング用品</v>
      </c>
      <c r="G319" t="str">
        <f>IFERROR(VLOOKUP(E319,商品リスト,3,FALSE),"")</f>
        <v>キッチンテーブルセット</v>
      </c>
      <c r="H319" s="6">
        <f>IFERROR(VLOOKUP(E319,商品リスト,4,FALSE),"")</f>
        <v>15000</v>
      </c>
      <c r="I319" s="6">
        <v>1</v>
      </c>
      <c r="J319" s="6">
        <f t="shared" si="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>IFERROR(VLOOKUP(C320,店舗リスト,2,FALSE),"")</f>
        <v>銀座店</v>
      </c>
      <c r="E320" t="s">
        <v>19</v>
      </c>
      <c r="F320" t="str">
        <f>IFERROR(VLOOKUP(E320,商品リスト,2,FALSE),"")</f>
        <v>クッキング用品</v>
      </c>
      <c r="G320" t="str">
        <f>IFERROR(VLOOKUP(E320,商品リスト,3,FALSE),"")</f>
        <v>バーベキューコンロ</v>
      </c>
      <c r="H320" s="6">
        <f>IFERROR(VLOOKUP(E320,商品リスト,4,FALSE),"")</f>
        <v>7800</v>
      </c>
      <c r="I320" s="6">
        <v>1</v>
      </c>
      <c r="J320" s="6">
        <f t="shared" si="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>IFERROR(VLOOKUP(C321,店舗リスト,2,FALSE),"")</f>
        <v>銀座店</v>
      </c>
      <c r="E321" t="s">
        <v>16</v>
      </c>
      <c r="F321" t="str">
        <f>IFERROR(VLOOKUP(E321,商品リスト,2,FALSE),"")</f>
        <v>キャンプ用品</v>
      </c>
      <c r="G321" t="str">
        <f>IFERROR(VLOOKUP(E321,商品リスト,3,FALSE),"")</f>
        <v>ドーム型テント（1～2人用）</v>
      </c>
      <c r="H321" s="6">
        <f>IFERROR(VLOOKUP(E321,商品リスト,4,FALSE),"")</f>
        <v>15000</v>
      </c>
      <c r="I321" s="6">
        <v>4</v>
      </c>
      <c r="J321" s="6">
        <f t="shared" si="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>IFERROR(VLOOKUP(C322,店舗リスト,2,FALSE),"")</f>
        <v>銀座店</v>
      </c>
      <c r="E322" t="s">
        <v>16</v>
      </c>
      <c r="F322" t="str">
        <f>IFERROR(VLOOKUP(E322,商品リスト,2,FALSE),"")</f>
        <v>キャンプ用品</v>
      </c>
      <c r="G322" t="str">
        <f>IFERROR(VLOOKUP(E322,商品リスト,3,FALSE),"")</f>
        <v>ドーム型テント（1～2人用）</v>
      </c>
      <c r="H322" s="6">
        <f>IFERROR(VLOOKUP(E322,商品リスト,4,FALSE),"")</f>
        <v>15000</v>
      </c>
      <c r="I322" s="6">
        <v>1</v>
      </c>
      <c r="J322" s="6">
        <f t="shared" si="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>IFERROR(VLOOKUP(C323,店舗リスト,2,FALSE),"")</f>
        <v>銀座店</v>
      </c>
      <c r="E323" t="s">
        <v>16</v>
      </c>
      <c r="F323" t="str">
        <f>IFERROR(VLOOKUP(E323,商品リスト,2,FALSE),"")</f>
        <v>キャンプ用品</v>
      </c>
      <c r="G323" t="str">
        <f>IFERROR(VLOOKUP(E323,商品リスト,3,FALSE),"")</f>
        <v>ドーム型テント（1～2人用）</v>
      </c>
      <c r="H323" s="6">
        <f>IFERROR(VLOOKUP(E323,商品リスト,4,FALSE),"")</f>
        <v>15000</v>
      </c>
      <c r="I323" s="6">
        <v>1</v>
      </c>
      <c r="J323" s="6">
        <f t="shared" si="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>IFERROR(VLOOKUP(C324,店舗リスト,2,FALSE),"")</f>
        <v>銀座店</v>
      </c>
      <c r="E324" t="s">
        <v>17</v>
      </c>
      <c r="F324" t="str">
        <f>IFERROR(VLOOKUP(E324,商品リスト,2,FALSE),"")</f>
        <v>キャンプ用品</v>
      </c>
      <c r="G324" t="str">
        <f>IFERROR(VLOOKUP(E324,商品リスト,3,FALSE),"")</f>
        <v>ドーム型テント（2～3人用）</v>
      </c>
      <c r="H324" s="6">
        <f>IFERROR(VLOOKUP(E324,商品リスト,4,FALSE),"")</f>
        <v>18500</v>
      </c>
      <c r="I324" s="6">
        <v>1</v>
      </c>
      <c r="J324" s="6">
        <f t="shared" ref="J324:J387" si="5">IFERROR(H324*I324,"")</f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>IFERROR(VLOOKUP(C325,店舗リスト,2,FALSE),"")</f>
        <v>八王子店</v>
      </c>
      <c r="E325" t="s">
        <v>19</v>
      </c>
      <c r="F325" t="str">
        <f>IFERROR(VLOOKUP(E325,商品リスト,2,FALSE),"")</f>
        <v>クッキング用品</v>
      </c>
      <c r="G325" t="str">
        <f>IFERROR(VLOOKUP(E325,商品リスト,3,FALSE),"")</f>
        <v>バーベキューコンロ</v>
      </c>
      <c r="H325" s="6">
        <f>IFERROR(VLOOKUP(E325,商品リスト,4,FALSE),"")</f>
        <v>7800</v>
      </c>
      <c r="I325" s="6">
        <v>1</v>
      </c>
      <c r="J325" s="6">
        <f t="shared" si="5"/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>IFERROR(VLOOKUP(C326,店舗リスト,2,FALSE),"")</f>
        <v>八王子店</v>
      </c>
      <c r="E326" t="s">
        <v>17</v>
      </c>
      <c r="F326" t="str">
        <f>IFERROR(VLOOKUP(E326,商品リスト,2,FALSE),"")</f>
        <v>キャンプ用品</v>
      </c>
      <c r="G326" t="str">
        <f>IFERROR(VLOOKUP(E326,商品リスト,3,FALSE),"")</f>
        <v>ドーム型テント（2～3人用）</v>
      </c>
      <c r="H326" s="6">
        <f>IFERROR(VLOOKUP(E326,商品リスト,4,FALSE),"")</f>
        <v>18500</v>
      </c>
      <c r="I326" s="6">
        <v>1</v>
      </c>
      <c r="J326" s="6">
        <f t="shared" si="5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>IFERROR(VLOOKUP(C327,店舗リスト,2,FALSE),"")</f>
        <v>藤沢店</v>
      </c>
      <c r="E327" t="s">
        <v>16</v>
      </c>
      <c r="F327" t="str">
        <f>IFERROR(VLOOKUP(E327,商品リスト,2,FALSE),"")</f>
        <v>キャンプ用品</v>
      </c>
      <c r="G327" t="str">
        <f>IFERROR(VLOOKUP(E327,商品リスト,3,FALSE),"")</f>
        <v>ドーム型テント（1～2人用）</v>
      </c>
      <c r="H327" s="6">
        <f>IFERROR(VLOOKUP(E327,商品リスト,4,FALSE),"")</f>
        <v>15000</v>
      </c>
      <c r="I327" s="6">
        <v>1</v>
      </c>
      <c r="J327" s="6">
        <f t="shared" si="5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>IFERROR(VLOOKUP(C328,店舗リスト,2,FALSE),"")</f>
        <v>藤沢店</v>
      </c>
      <c r="E328" t="s">
        <v>17</v>
      </c>
      <c r="F328" t="str">
        <f>IFERROR(VLOOKUP(E328,商品リスト,2,FALSE),"")</f>
        <v>キャンプ用品</v>
      </c>
      <c r="G328" t="str">
        <f>IFERROR(VLOOKUP(E328,商品リスト,3,FALSE),"")</f>
        <v>ドーム型テント（2～3人用）</v>
      </c>
      <c r="H328" s="6">
        <f>IFERROR(VLOOKUP(E328,商品リスト,4,FALSE),"")</f>
        <v>18500</v>
      </c>
      <c r="I328" s="6">
        <v>1</v>
      </c>
      <c r="J328" s="6">
        <f t="shared" si="5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>IFERROR(VLOOKUP(C329,店舗リスト,2,FALSE),"")</f>
        <v>銀座店</v>
      </c>
      <c r="E329" t="s">
        <v>20</v>
      </c>
      <c r="F329" t="str">
        <f>IFERROR(VLOOKUP(E329,商品リスト,2,FALSE),"")</f>
        <v>クッキング用品</v>
      </c>
      <c r="G329" t="str">
        <f>IFERROR(VLOOKUP(E329,商品リスト,3,FALSE),"")</f>
        <v>キッチンテーブルセット</v>
      </c>
      <c r="H329" s="6">
        <f>IFERROR(VLOOKUP(E329,商品リスト,4,FALSE),"")</f>
        <v>15000</v>
      </c>
      <c r="I329" s="6">
        <v>1</v>
      </c>
      <c r="J329" s="6">
        <f t="shared" si="5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>IFERROR(VLOOKUP(C330,店舗リスト,2,FALSE),"")</f>
        <v>銀座店</v>
      </c>
      <c r="E330" t="s">
        <v>16</v>
      </c>
      <c r="F330" t="str">
        <f>IFERROR(VLOOKUP(E330,商品リスト,2,FALSE),"")</f>
        <v>キャンプ用品</v>
      </c>
      <c r="G330" t="str">
        <f>IFERROR(VLOOKUP(E330,商品リスト,3,FALSE),"")</f>
        <v>ドーム型テント（1～2人用）</v>
      </c>
      <c r="H330" s="6">
        <f>IFERROR(VLOOKUP(E330,商品リスト,4,FALSE),"")</f>
        <v>15000</v>
      </c>
      <c r="I330" s="6">
        <v>2</v>
      </c>
      <c r="J330" s="6">
        <f t="shared" si="5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>IFERROR(VLOOKUP(C331,店舗リスト,2,FALSE),"")</f>
        <v>銀座店</v>
      </c>
      <c r="E331" t="s">
        <v>21</v>
      </c>
      <c r="F331" t="str">
        <f>IFERROR(VLOOKUP(E331,商品リスト,2,FALSE),"")</f>
        <v>レジャー用品</v>
      </c>
      <c r="G331" t="str">
        <f>IFERROR(VLOOKUP(E331,商品リスト,3,FALSE),"")</f>
        <v>パラソルセット</v>
      </c>
      <c r="H331" s="6">
        <f>IFERROR(VLOOKUP(E331,商品リスト,4,FALSE),"")</f>
        <v>6800</v>
      </c>
      <c r="I331" s="6">
        <v>1</v>
      </c>
      <c r="J331" s="6">
        <f t="shared" si="5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>IFERROR(VLOOKUP(C332,店舗リスト,2,FALSE),"")</f>
        <v>銀座店</v>
      </c>
      <c r="E332" t="s">
        <v>19</v>
      </c>
      <c r="F332" t="str">
        <f>IFERROR(VLOOKUP(E332,商品リスト,2,FALSE),"")</f>
        <v>クッキング用品</v>
      </c>
      <c r="G332" t="str">
        <f>IFERROR(VLOOKUP(E332,商品リスト,3,FALSE),"")</f>
        <v>バーベキューコンロ</v>
      </c>
      <c r="H332" s="6">
        <f>IFERROR(VLOOKUP(E332,商品リスト,4,FALSE),"")</f>
        <v>7800</v>
      </c>
      <c r="I332" s="6">
        <v>1</v>
      </c>
      <c r="J332" s="6">
        <f t="shared" si="5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>IFERROR(VLOOKUP(C333,店舗リスト,2,FALSE),"")</f>
        <v>銀座店</v>
      </c>
      <c r="E333" t="s">
        <v>20</v>
      </c>
      <c r="F333" t="str">
        <f>IFERROR(VLOOKUP(E333,商品リスト,2,FALSE),"")</f>
        <v>クッキング用品</v>
      </c>
      <c r="G333" t="str">
        <f>IFERROR(VLOOKUP(E333,商品リスト,3,FALSE),"")</f>
        <v>キッチンテーブルセット</v>
      </c>
      <c r="H333" s="6">
        <f>IFERROR(VLOOKUP(E333,商品リスト,4,FALSE),"")</f>
        <v>15000</v>
      </c>
      <c r="I333" s="6">
        <v>1</v>
      </c>
      <c r="J333" s="6">
        <f t="shared" si="5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>IFERROR(VLOOKUP(C334,店舗リスト,2,FALSE),"")</f>
        <v>八王子店</v>
      </c>
      <c r="E334" t="s">
        <v>17</v>
      </c>
      <c r="F334" t="str">
        <f>IFERROR(VLOOKUP(E334,商品リスト,2,FALSE),"")</f>
        <v>キャンプ用品</v>
      </c>
      <c r="G334" t="str">
        <f>IFERROR(VLOOKUP(E334,商品リスト,3,FALSE),"")</f>
        <v>ドーム型テント（2～3人用）</v>
      </c>
      <c r="H334" s="6">
        <f>IFERROR(VLOOKUP(E334,商品リスト,4,FALSE),"")</f>
        <v>18500</v>
      </c>
      <c r="I334" s="6">
        <v>1</v>
      </c>
      <c r="J334" s="6">
        <f t="shared" si="5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>IFERROR(VLOOKUP(C335,店舗リスト,2,FALSE),"")</f>
        <v>八王子店</v>
      </c>
      <c r="E335" t="s">
        <v>16</v>
      </c>
      <c r="F335" t="str">
        <f>IFERROR(VLOOKUP(E335,商品リスト,2,FALSE),"")</f>
        <v>キャンプ用品</v>
      </c>
      <c r="G335" t="str">
        <f>IFERROR(VLOOKUP(E335,商品リスト,3,FALSE),"")</f>
        <v>ドーム型テント（1～2人用）</v>
      </c>
      <c r="H335" s="6">
        <f>IFERROR(VLOOKUP(E335,商品リスト,4,FALSE),"")</f>
        <v>15000</v>
      </c>
      <c r="I335" s="6">
        <v>1</v>
      </c>
      <c r="J335" s="6">
        <f t="shared" si="5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>IFERROR(VLOOKUP(C336,店舗リスト,2,FALSE),"")</f>
        <v>藤沢店</v>
      </c>
      <c r="E336" t="s">
        <v>16</v>
      </c>
      <c r="F336" t="str">
        <f>IFERROR(VLOOKUP(E336,商品リスト,2,FALSE),"")</f>
        <v>キャンプ用品</v>
      </c>
      <c r="G336" t="str">
        <f>IFERROR(VLOOKUP(E336,商品リスト,3,FALSE),"")</f>
        <v>ドーム型テント（1～2人用）</v>
      </c>
      <c r="H336" s="6">
        <f>IFERROR(VLOOKUP(E336,商品リスト,4,FALSE),"")</f>
        <v>15000</v>
      </c>
      <c r="I336" s="6">
        <v>1</v>
      </c>
      <c r="J336" s="6">
        <f t="shared" si="5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>IFERROR(VLOOKUP(C337,店舗リスト,2,FALSE),"")</f>
        <v>藤沢店</v>
      </c>
      <c r="E337" t="s">
        <v>22</v>
      </c>
      <c r="F337" t="str">
        <f>IFERROR(VLOOKUP(E337,商品リスト,2,FALSE),"")</f>
        <v>レジャー用品</v>
      </c>
      <c r="G337" t="str">
        <f>IFERROR(VLOOKUP(E337,商品リスト,3,FALSE),"")</f>
        <v>レジャーシート</v>
      </c>
      <c r="H337" s="6">
        <f>IFERROR(VLOOKUP(E337,商品リスト,4,FALSE),"")</f>
        <v>5000</v>
      </c>
      <c r="I337" s="6">
        <v>1</v>
      </c>
      <c r="J337" s="6">
        <f t="shared" si="5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>IFERROR(VLOOKUP(C338,店舗リスト,2,FALSE),"")</f>
        <v>藤沢店</v>
      </c>
      <c r="E338" t="s">
        <v>18</v>
      </c>
      <c r="F338" t="str">
        <f>IFERROR(VLOOKUP(E338,商品リスト,2,FALSE),"")</f>
        <v>キャンプ用品</v>
      </c>
      <c r="G338" t="str">
        <f>IFERROR(VLOOKUP(E338,商品リスト,3,FALSE),"")</f>
        <v>折り畳み式ハンモック</v>
      </c>
      <c r="H338" s="6">
        <f>IFERROR(VLOOKUP(E338,商品リスト,4,FALSE),"")</f>
        <v>12000</v>
      </c>
      <c r="I338" s="6">
        <v>1</v>
      </c>
      <c r="J338" s="6">
        <f t="shared" si="5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>IFERROR(VLOOKUP(C339,店舗リスト,2,FALSE),"")</f>
        <v>銀座店</v>
      </c>
      <c r="E339" t="s">
        <v>17</v>
      </c>
      <c r="F339" t="str">
        <f>IFERROR(VLOOKUP(E339,商品リスト,2,FALSE),"")</f>
        <v>キャンプ用品</v>
      </c>
      <c r="G339" t="str">
        <f>IFERROR(VLOOKUP(E339,商品リスト,3,FALSE),"")</f>
        <v>ドーム型テント（2～3人用）</v>
      </c>
      <c r="H339" s="6">
        <f>IFERROR(VLOOKUP(E339,商品リスト,4,FALSE),"")</f>
        <v>18500</v>
      </c>
      <c r="I339" s="6">
        <v>1</v>
      </c>
      <c r="J339" s="6">
        <f t="shared" si="5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>IFERROR(VLOOKUP(C340,店舗リスト,2,FALSE),"")</f>
        <v>銀座店</v>
      </c>
      <c r="E340" t="s">
        <v>17</v>
      </c>
      <c r="F340" t="str">
        <f>IFERROR(VLOOKUP(E340,商品リスト,2,FALSE),"")</f>
        <v>キャンプ用品</v>
      </c>
      <c r="G340" t="str">
        <f>IFERROR(VLOOKUP(E340,商品リスト,3,FALSE),"")</f>
        <v>ドーム型テント（2～3人用）</v>
      </c>
      <c r="H340" s="6">
        <f>IFERROR(VLOOKUP(E340,商品リスト,4,FALSE),"")</f>
        <v>18500</v>
      </c>
      <c r="I340" s="6">
        <v>1</v>
      </c>
      <c r="J340" s="6">
        <f t="shared" si="5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>IFERROR(VLOOKUP(C341,店舗リスト,2,FALSE),"")</f>
        <v>八王子店</v>
      </c>
      <c r="E341" t="s">
        <v>16</v>
      </c>
      <c r="F341" t="str">
        <f>IFERROR(VLOOKUP(E341,商品リスト,2,FALSE),"")</f>
        <v>キャンプ用品</v>
      </c>
      <c r="G341" t="str">
        <f>IFERROR(VLOOKUP(E341,商品リスト,3,FALSE),"")</f>
        <v>ドーム型テント（1～2人用）</v>
      </c>
      <c r="H341" s="6">
        <f>IFERROR(VLOOKUP(E341,商品リスト,4,FALSE),"")</f>
        <v>15000</v>
      </c>
      <c r="I341" s="6">
        <v>1</v>
      </c>
      <c r="J341" s="6">
        <f t="shared" si="5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>IFERROR(VLOOKUP(C342,店舗リスト,2,FALSE),"")</f>
        <v>八王子店</v>
      </c>
      <c r="E342" t="s">
        <v>16</v>
      </c>
      <c r="F342" t="str">
        <f>IFERROR(VLOOKUP(E342,商品リスト,2,FALSE),"")</f>
        <v>キャンプ用品</v>
      </c>
      <c r="G342" t="str">
        <f>IFERROR(VLOOKUP(E342,商品リスト,3,FALSE),"")</f>
        <v>ドーム型テント（1～2人用）</v>
      </c>
      <c r="H342" s="6">
        <f>IFERROR(VLOOKUP(E342,商品リスト,4,FALSE),"")</f>
        <v>15000</v>
      </c>
      <c r="I342" s="6">
        <v>1</v>
      </c>
      <c r="J342" s="6">
        <f t="shared" si="5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>IFERROR(VLOOKUP(C343,店舗リスト,2,FALSE),"")</f>
        <v>藤沢店</v>
      </c>
      <c r="E343" t="s">
        <v>19</v>
      </c>
      <c r="F343" t="str">
        <f>IFERROR(VLOOKUP(E343,商品リスト,2,FALSE),"")</f>
        <v>クッキング用品</v>
      </c>
      <c r="G343" t="str">
        <f>IFERROR(VLOOKUP(E343,商品リスト,3,FALSE),"")</f>
        <v>バーベキューコンロ</v>
      </c>
      <c r="H343" s="6">
        <f>IFERROR(VLOOKUP(E343,商品リスト,4,FALSE),"")</f>
        <v>7800</v>
      </c>
      <c r="I343" s="6">
        <v>1</v>
      </c>
      <c r="J343" s="6">
        <f t="shared" si="5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>IFERROR(VLOOKUP(C344,店舗リスト,2,FALSE),"")</f>
        <v>銀座店</v>
      </c>
      <c r="E344" t="s">
        <v>16</v>
      </c>
      <c r="F344" t="str">
        <f>IFERROR(VLOOKUP(E344,商品リスト,2,FALSE),"")</f>
        <v>キャンプ用品</v>
      </c>
      <c r="G344" t="str">
        <f>IFERROR(VLOOKUP(E344,商品リスト,3,FALSE),"")</f>
        <v>ドーム型テント（1～2人用）</v>
      </c>
      <c r="H344" s="6">
        <f>IFERROR(VLOOKUP(E344,商品リスト,4,FALSE),"")</f>
        <v>15000</v>
      </c>
      <c r="I344" s="6">
        <v>1</v>
      </c>
      <c r="J344" s="6">
        <f t="shared" si="5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>IFERROR(VLOOKUP(C345,店舗リスト,2,FALSE),"")</f>
        <v>銀座店</v>
      </c>
      <c r="E345" t="s">
        <v>17</v>
      </c>
      <c r="F345" t="str">
        <f>IFERROR(VLOOKUP(E345,商品リスト,2,FALSE),"")</f>
        <v>キャンプ用品</v>
      </c>
      <c r="G345" t="str">
        <f>IFERROR(VLOOKUP(E345,商品リスト,3,FALSE),"")</f>
        <v>ドーム型テント（2～3人用）</v>
      </c>
      <c r="H345" s="6">
        <f>IFERROR(VLOOKUP(E345,商品リスト,4,FALSE),"")</f>
        <v>18500</v>
      </c>
      <c r="I345" s="6">
        <v>1</v>
      </c>
      <c r="J345" s="6">
        <f t="shared" si="5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>IFERROR(VLOOKUP(C346,店舗リスト,2,FALSE),"")</f>
        <v>八王子店</v>
      </c>
      <c r="E346" t="s">
        <v>17</v>
      </c>
      <c r="F346" t="str">
        <f>IFERROR(VLOOKUP(E346,商品リスト,2,FALSE),"")</f>
        <v>キャンプ用品</v>
      </c>
      <c r="G346" t="str">
        <f>IFERROR(VLOOKUP(E346,商品リスト,3,FALSE),"")</f>
        <v>ドーム型テント（2～3人用）</v>
      </c>
      <c r="H346" s="6">
        <f>IFERROR(VLOOKUP(E346,商品リスト,4,FALSE),"")</f>
        <v>18500</v>
      </c>
      <c r="I346" s="6">
        <v>1</v>
      </c>
      <c r="J346" s="6">
        <f t="shared" si="5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>IFERROR(VLOOKUP(C347,店舗リスト,2,FALSE),"")</f>
        <v>八王子店</v>
      </c>
      <c r="E347" t="s">
        <v>19</v>
      </c>
      <c r="F347" t="str">
        <f>IFERROR(VLOOKUP(E347,商品リスト,2,FALSE),"")</f>
        <v>クッキング用品</v>
      </c>
      <c r="G347" t="str">
        <f>IFERROR(VLOOKUP(E347,商品リスト,3,FALSE),"")</f>
        <v>バーベキューコンロ</v>
      </c>
      <c r="H347" s="6">
        <f>IFERROR(VLOOKUP(E347,商品リスト,4,FALSE),"")</f>
        <v>7800</v>
      </c>
      <c r="I347" s="6">
        <v>1</v>
      </c>
      <c r="J347" s="6">
        <f t="shared" si="5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>IFERROR(VLOOKUP(C348,店舗リスト,2,FALSE),"")</f>
        <v>藤沢店</v>
      </c>
      <c r="E348" t="s">
        <v>18</v>
      </c>
      <c r="F348" t="str">
        <f>IFERROR(VLOOKUP(E348,商品リスト,2,FALSE),"")</f>
        <v>キャンプ用品</v>
      </c>
      <c r="G348" t="str">
        <f>IFERROR(VLOOKUP(E348,商品リスト,3,FALSE),"")</f>
        <v>折り畳み式ハンモック</v>
      </c>
      <c r="H348" s="6">
        <f>IFERROR(VLOOKUP(E348,商品リスト,4,FALSE),"")</f>
        <v>12000</v>
      </c>
      <c r="I348" s="6">
        <v>1</v>
      </c>
      <c r="J348" s="6">
        <f t="shared" si="5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>IFERROR(VLOOKUP(C349,店舗リスト,2,FALSE),"")</f>
        <v>銀座店</v>
      </c>
      <c r="E349" t="s">
        <v>16</v>
      </c>
      <c r="F349" t="str">
        <f>IFERROR(VLOOKUP(E349,商品リスト,2,FALSE),"")</f>
        <v>キャンプ用品</v>
      </c>
      <c r="G349" t="str">
        <f>IFERROR(VLOOKUP(E349,商品リスト,3,FALSE),"")</f>
        <v>ドーム型テント（1～2人用）</v>
      </c>
      <c r="H349" s="6">
        <f>IFERROR(VLOOKUP(E349,商品リスト,4,FALSE),"")</f>
        <v>15000</v>
      </c>
      <c r="I349" s="6">
        <v>2</v>
      </c>
      <c r="J349" s="6">
        <f t="shared" si="5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>IFERROR(VLOOKUP(C350,店舗リスト,2,FALSE),"")</f>
        <v>銀座店</v>
      </c>
      <c r="E350" t="s">
        <v>21</v>
      </c>
      <c r="F350" t="str">
        <f>IFERROR(VLOOKUP(E350,商品リスト,2,FALSE),"")</f>
        <v>レジャー用品</v>
      </c>
      <c r="G350" t="str">
        <f>IFERROR(VLOOKUP(E350,商品リスト,3,FALSE),"")</f>
        <v>パラソルセット</v>
      </c>
      <c r="H350" s="6">
        <f>IFERROR(VLOOKUP(E350,商品リスト,4,FALSE),"")</f>
        <v>6800</v>
      </c>
      <c r="I350" s="6">
        <v>1</v>
      </c>
      <c r="J350" s="6">
        <f t="shared" si="5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>IFERROR(VLOOKUP(C351,店舗リスト,2,FALSE),"")</f>
        <v>八王子店</v>
      </c>
      <c r="E351" t="s">
        <v>20</v>
      </c>
      <c r="F351" t="str">
        <f>IFERROR(VLOOKUP(E351,商品リスト,2,FALSE),"")</f>
        <v>クッキング用品</v>
      </c>
      <c r="G351" t="str">
        <f>IFERROR(VLOOKUP(E351,商品リスト,3,FALSE),"")</f>
        <v>キッチンテーブルセット</v>
      </c>
      <c r="H351" s="6">
        <f>IFERROR(VLOOKUP(E351,商品リスト,4,FALSE),"")</f>
        <v>15000</v>
      </c>
      <c r="I351" s="6">
        <v>1</v>
      </c>
      <c r="J351" s="6">
        <f t="shared" si="5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>IFERROR(VLOOKUP(C352,店舗リスト,2,FALSE),"")</f>
        <v>八王子店</v>
      </c>
      <c r="E352" t="s">
        <v>16</v>
      </c>
      <c r="F352" t="str">
        <f>IFERROR(VLOOKUP(E352,商品リスト,2,FALSE),"")</f>
        <v>キャンプ用品</v>
      </c>
      <c r="G352" t="str">
        <f>IFERROR(VLOOKUP(E352,商品リスト,3,FALSE),"")</f>
        <v>ドーム型テント（1～2人用）</v>
      </c>
      <c r="H352" s="6">
        <f>IFERROR(VLOOKUP(E352,商品リスト,4,FALSE),"")</f>
        <v>15000</v>
      </c>
      <c r="I352" s="6">
        <v>1</v>
      </c>
      <c r="J352" s="6">
        <f t="shared" si="5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>IFERROR(VLOOKUP(C353,店舗リスト,2,FALSE),"")</f>
        <v>藤沢店</v>
      </c>
      <c r="E353" t="s">
        <v>19</v>
      </c>
      <c r="F353" t="str">
        <f>IFERROR(VLOOKUP(E353,商品リスト,2,FALSE),"")</f>
        <v>クッキング用品</v>
      </c>
      <c r="G353" t="str">
        <f>IFERROR(VLOOKUP(E353,商品リスト,3,FALSE),"")</f>
        <v>バーベキューコンロ</v>
      </c>
      <c r="H353" s="6">
        <f>IFERROR(VLOOKUP(E353,商品リスト,4,FALSE),"")</f>
        <v>7800</v>
      </c>
      <c r="I353" s="6">
        <v>1</v>
      </c>
      <c r="J353" s="6">
        <f t="shared" si="5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>IFERROR(VLOOKUP(C354,店舗リスト,2,FALSE),"")</f>
        <v>銀座店</v>
      </c>
      <c r="E354" t="s">
        <v>22</v>
      </c>
      <c r="F354" t="str">
        <f>IFERROR(VLOOKUP(E354,商品リスト,2,FALSE),"")</f>
        <v>レジャー用品</v>
      </c>
      <c r="G354" t="str">
        <f>IFERROR(VLOOKUP(E354,商品リスト,3,FALSE),"")</f>
        <v>レジャーシート</v>
      </c>
      <c r="H354" s="6">
        <f>IFERROR(VLOOKUP(E354,商品リスト,4,FALSE),"")</f>
        <v>5000</v>
      </c>
      <c r="I354" s="6">
        <v>1</v>
      </c>
      <c r="J354" s="6">
        <f t="shared" si="5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>IFERROR(VLOOKUP(C355,店舗リスト,2,FALSE),"")</f>
        <v>銀座店</v>
      </c>
      <c r="E355" t="s">
        <v>17</v>
      </c>
      <c r="F355" t="str">
        <f>IFERROR(VLOOKUP(E355,商品リスト,2,FALSE),"")</f>
        <v>キャンプ用品</v>
      </c>
      <c r="G355" t="str">
        <f>IFERROR(VLOOKUP(E355,商品リスト,3,FALSE),"")</f>
        <v>ドーム型テント（2～3人用）</v>
      </c>
      <c r="H355" s="6">
        <f>IFERROR(VLOOKUP(E355,商品リスト,4,FALSE),"")</f>
        <v>18500</v>
      </c>
      <c r="I355" s="6">
        <v>2</v>
      </c>
      <c r="J355" s="6">
        <f t="shared" si="5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>IFERROR(VLOOKUP(C356,店舗リスト,2,FALSE),"")</f>
        <v>八王子店</v>
      </c>
      <c r="E356" t="s">
        <v>16</v>
      </c>
      <c r="F356" t="str">
        <f>IFERROR(VLOOKUP(E356,商品リスト,2,FALSE),"")</f>
        <v>キャンプ用品</v>
      </c>
      <c r="G356" t="str">
        <f>IFERROR(VLOOKUP(E356,商品リスト,3,FALSE),"")</f>
        <v>ドーム型テント（1～2人用）</v>
      </c>
      <c r="H356" s="6">
        <f>IFERROR(VLOOKUP(E356,商品リスト,4,FALSE),"")</f>
        <v>15000</v>
      </c>
      <c r="I356" s="6">
        <v>1</v>
      </c>
      <c r="J356" s="6">
        <f t="shared" si="5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>IFERROR(VLOOKUP(C357,店舗リスト,2,FALSE),"")</f>
        <v>藤沢店</v>
      </c>
      <c r="E357" t="s">
        <v>16</v>
      </c>
      <c r="F357" t="str">
        <f>IFERROR(VLOOKUP(E357,商品リスト,2,FALSE),"")</f>
        <v>キャンプ用品</v>
      </c>
      <c r="G357" t="str">
        <f>IFERROR(VLOOKUP(E357,商品リスト,3,FALSE),"")</f>
        <v>ドーム型テント（1～2人用）</v>
      </c>
      <c r="H357" s="6">
        <f>IFERROR(VLOOKUP(E357,商品リスト,4,FALSE),"")</f>
        <v>15000</v>
      </c>
      <c r="I357" s="6">
        <v>1</v>
      </c>
      <c r="J357" s="6">
        <f t="shared" si="5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>IFERROR(VLOOKUP(C358,店舗リスト,2,FALSE),"")</f>
        <v>銀座店</v>
      </c>
      <c r="E358" t="s">
        <v>16</v>
      </c>
      <c r="F358" t="str">
        <f>IFERROR(VLOOKUP(E358,商品リスト,2,FALSE),"")</f>
        <v>キャンプ用品</v>
      </c>
      <c r="G358" t="str">
        <f>IFERROR(VLOOKUP(E358,商品リスト,3,FALSE),"")</f>
        <v>ドーム型テント（1～2人用）</v>
      </c>
      <c r="H358" s="6">
        <f>IFERROR(VLOOKUP(E358,商品リスト,4,FALSE),"")</f>
        <v>15000</v>
      </c>
      <c r="I358" s="6">
        <v>1</v>
      </c>
      <c r="J358" s="6">
        <f t="shared" si="5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>IFERROR(VLOOKUP(C359,店舗リスト,2,FALSE),"")</f>
        <v>銀座店</v>
      </c>
      <c r="E359" t="s">
        <v>17</v>
      </c>
      <c r="F359" t="str">
        <f>IFERROR(VLOOKUP(E359,商品リスト,2,FALSE),"")</f>
        <v>キャンプ用品</v>
      </c>
      <c r="G359" t="str">
        <f>IFERROR(VLOOKUP(E359,商品リスト,3,FALSE),"")</f>
        <v>ドーム型テント（2～3人用）</v>
      </c>
      <c r="H359" s="6">
        <f>IFERROR(VLOOKUP(E359,商品リスト,4,FALSE),"")</f>
        <v>18500</v>
      </c>
      <c r="I359" s="6">
        <v>1</v>
      </c>
      <c r="J359" s="6">
        <f t="shared" si="5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>IFERROR(VLOOKUP(C360,店舗リスト,2,FALSE),"")</f>
        <v>八王子店</v>
      </c>
      <c r="E360" t="s">
        <v>21</v>
      </c>
      <c r="F360" t="str">
        <f>IFERROR(VLOOKUP(E360,商品リスト,2,FALSE),"")</f>
        <v>レジャー用品</v>
      </c>
      <c r="G360" t="str">
        <f>IFERROR(VLOOKUP(E360,商品リスト,3,FALSE),"")</f>
        <v>パラソルセット</v>
      </c>
      <c r="H360" s="6">
        <f>IFERROR(VLOOKUP(E360,商品リスト,4,FALSE),"")</f>
        <v>6800</v>
      </c>
      <c r="I360" s="6">
        <v>1</v>
      </c>
      <c r="J360" s="6">
        <f t="shared" si="5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>IFERROR(VLOOKUP(C361,店舗リスト,2,FALSE),"")</f>
        <v>八王子店</v>
      </c>
      <c r="E361" t="s">
        <v>18</v>
      </c>
      <c r="F361" t="str">
        <f>IFERROR(VLOOKUP(E361,商品リスト,2,FALSE),"")</f>
        <v>キャンプ用品</v>
      </c>
      <c r="G361" t="str">
        <f>IFERROR(VLOOKUP(E361,商品リスト,3,FALSE),"")</f>
        <v>折り畳み式ハンモック</v>
      </c>
      <c r="H361" s="6">
        <f>IFERROR(VLOOKUP(E361,商品リスト,4,FALSE),"")</f>
        <v>12000</v>
      </c>
      <c r="I361" s="6">
        <v>1</v>
      </c>
      <c r="J361" s="6">
        <f t="shared" si="5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>IFERROR(VLOOKUP(C362,店舗リスト,2,FALSE),"")</f>
        <v>藤沢店</v>
      </c>
      <c r="E362" t="s">
        <v>17</v>
      </c>
      <c r="F362" t="str">
        <f>IFERROR(VLOOKUP(E362,商品リスト,2,FALSE),"")</f>
        <v>キャンプ用品</v>
      </c>
      <c r="G362" t="str">
        <f>IFERROR(VLOOKUP(E362,商品リスト,3,FALSE),"")</f>
        <v>ドーム型テント（2～3人用）</v>
      </c>
      <c r="H362" s="6">
        <f>IFERROR(VLOOKUP(E362,商品リスト,4,FALSE),"")</f>
        <v>18500</v>
      </c>
      <c r="I362" s="6">
        <v>2</v>
      </c>
      <c r="J362" s="6">
        <f t="shared" si="5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>IFERROR(VLOOKUP(C363,店舗リスト,2,FALSE),"")</f>
        <v>銀座店</v>
      </c>
      <c r="E363" t="s">
        <v>16</v>
      </c>
      <c r="F363" t="str">
        <f>IFERROR(VLOOKUP(E363,商品リスト,2,FALSE),"")</f>
        <v>キャンプ用品</v>
      </c>
      <c r="G363" t="str">
        <f>IFERROR(VLOOKUP(E363,商品リスト,3,FALSE),"")</f>
        <v>ドーム型テント（1～2人用）</v>
      </c>
      <c r="H363" s="6">
        <f>IFERROR(VLOOKUP(E363,商品リスト,4,FALSE),"")</f>
        <v>15000</v>
      </c>
      <c r="I363" s="6">
        <v>1</v>
      </c>
      <c r="J363" s="6">
        <f t="shared" si="5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>IFERROR(VLOOKUP(C364,店舗リスト,2,FALSE),"")</f>
        <v>銀座店</v>
      </c>
      <c r="E364" t="s">
        <v>20</v>
      </c>
      <c r="F364" t="str">
        <f>IFERROR(VLOOKUP(E364,商品リスト,2,FALSE),"")</f>
        <v>クッキング用品</v>
      </c>
      <c r="G364" t="str">
        <f>IFERROR(VLOOKUP(E364,商品リスト,3,FALSE),"")</f>
        <v>キッチンテーブルセット</v>
      </c>
      <c r="H364" s="6">
        <f>IFERROR(VLOOKUP(E364,商品リスト,4,FALSE),"")</f>
        <v>15000</v>
      </c>
      <c r="I364" s="6">
        <v>1</v>
      </c>
      <c r="J364" s="6">
        <f t="shared" si="5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>IFERROR(VLOOKUP(C365,店舗リスト,2,FALSE),"")</f>
        <v>八王子店</v>
      </c>
      <c r="E365" t="s">
        <v>19</v>
      </c>
      <c r="F365" t="str">
        <f>IFERROR(VLOOKUP(E365,商品リスト,2,FALSE),"")</f>
        <v>クッキング用品</v>
      </c>
      <c r="G365" t="str">
        <f>IFERROR(VLOOKUP(E365,商品リスト,3,FALSE),"")</f>
        <v>バーベキューコンロ</v>
      </c>
      <c r="H365" s="6">
        <f>IFERROR(VLOOKUP(E365,商品リスト,4,FALSE),"")</f>
        <v>7800</v>
      </c>
      <c r="I365" s="6">
        <v>1</v>
      </c>
      <c r="J365" s="6">
        <f t="shared" si="5"/>
        <v>7800</v>
      </c>
    </row>
    <row r="366" spans="1:10" x14ac:dyDescent="0.4">
      <c r="D366"/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2016-05-14T01:58:54Z</dcterms:modified>
</cp:coreProperties>
</file>