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7章\"/>
    </mc:Choice>
  </mc:AlternateContent>
  <bookViews>
    <workbookView xWindow="0" yWindow="0" windowWidth="28800" windowHeight="12225"/>
  </bookViews>
  <sheets>
    <sheet name="伝票" sheetId="1" r:id="rId1"/>
    <sheet name="価格表" sheetId="2" r:id="rId2"/>
    <sheet name="INDIRECT確認" sheetId="3" r:id="rId3"/>
  </sheets>
  <definedNames>
    <definedName name="まとめ買い価格">価格表!$E$2:$G$7</definedName>
    <definedName name="通常価格">価格表!$A$2:$C$7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3" l="1"/>
  <c r="D3" i="3"/>
  <c r="D2" i="3"/>
  <c r="C5" i="1"/>
  <c r="C7" i="1"/>
  <c r="C6" i="1"/>
  <c r="C8" i="1"/>
  <c r="C4" i="1"/>
  <c r="B5" i="1"/>
  <c r="B6" i="1"/>
  <c r="B7" i="1"/>
  <c r="B8" i="1"/>
  <c r="B4" i="1"/>
  <c r="E8" i="1" l="1"/>
  <c r="E7" i="1"/>
  <c r="E6" i="1"/>
  <c r="E5" i="1"/>
  <c r="E4" i="1"/>
  <c r="E9" i="1" l="1"/>
</calcChain>
</file>

<file path=xl/sharedStrings.xml><?xml version="1.0" encoding="utf-8"?>
<sst xmlns="http://schemas.openxmlformats.org/spreadsheetml/2006/main" count="51" uniqueCount="33">
  <si>
    <t>商品名</t>
    <rPh sb="0" eb="3">
      <t>ショウヒンメイ</t>
    </rPh>
    <phoneticPr fontId="1"/>
  </si>
  <si>
    <t>価格</t>
    <rPh sb="0" eb="2">
      <t>カカク</t>
    </rPh>
    <phoneticPr fontId="1"/>
  </si>
  <si>
    <t>単位</t>
    <rPh sb="0" eb="2">
      <t>タンイ</t>
    </rPh>
    <phoneticPr fontId="1"/>
  </si>
  <si>
    <t>濃厚ミルク</t>
    <rPh sb="0" eb="2">
      <t>ノウコウ</t>
    </rPh>
    <phoneticPr fontId="1"/>
  </si>
  <si>
    <t>ファームみかん</t>
    <phoneticPr fontId="1"/>
  </si>
  <si>
    <t>1瓶</t>
    <rPh sb="1" eb="2">
      <t>ビン</t>
    </rPh>
    <phoneticPr fontId="1"/>
  </si>
  <si>
    <t>ファームたまご</t>
    <phoneticPr fontId="1"/>
  </si>
  <si>
    <t>1パック</t>
    <phoneticPr fontId="1"/>
  </si>
  <si>
    <t>手作りチーズ</t>
    <rPh sb="0" eb="2">
      <t>テヅク</t>
    </rPh>
    <phoneticPr fontId="1"/>
  </si>
  <si>
    <t>200g</t>
    <phoneticPr fontId="1"/>
  </si>
  <si>
    <t>牧場のチーズケーキ</t>
    <rPh sb="0" eb="2">
      <t>マキバ</t>
    </rPh>
    <phoneticPr fontId="1"/>
  </si>
  <si>
    <t>1箱</t>
    <rPh sb="1" eb="2">
      <t>ハコ</t>
    </rPh>
    <phoneticPr fontId="1"/>
  </si>
  <si>
    <t>1ケース</t>
    <phoneticPr fontId="1"/>
  </si>
  <si>
    <t>1kg</t>
    <phoneticPr fontId="1"/>
  </si>
  <si>
    <t>1ケース</t>
    <phoneticPr fontId="1"/>
  </si>
  <si>
    <t>通常価格</t>
  </si>
  <si>
    <t>通常価格</t>
    <rPh sb="0" eb="2">
      <t>ツウジョウ</t>
    </rPh>
    <rPh sb="2" eb="4">
      <t>カカク</t>
    </rPh>
    <phoneticPr fontId="1"/>
  </si>
  <si>
    <t>まとめ買い価格</t>
    <rPh sb="3" eb="4">
      <t>カ</t>
    </rPh>
    <rPh sb="5" eb="7">
      <t>カカク</t>
    </rPh>
    <phoneticPr fontId="1"/>
  </si>
  <si>
    <t>10kg</t>
    <phoneticPr fontId="1"/>
  </si>
  <si>
    <t>1袋</t>
    <rPh sb="1" eb="2">
      <t>フクロ</t>
    </rPh>
    <phoneticPr fontId="1"/>
  </si>
  <si>
    <t>個数</t>
    <rPh sb="0" eb="2">
      <t>コスウ</t>
    </rPh>
    <phoneticPr fontId="1"/>
  </si>
  <si>
    <t>小計</t>
    <rPh sb="0" eb="2">
      <t>ショウケイ</t>
    </rPh>
    <phoneticPr fontId="1"/>
  </si>
  <si>
    <t>価格表</t>
    <rPh sb="0" eb="2">
      <t>カカク</t>
    </rPh>
    <rPh sb="2" eb="3">
      <t>ヒョウ</t>
    </rPh>
    <phoneticPr fontId="1"/>
  </si>
  <si>
    <t>ー</t>
    <phoneticPr fontId="1"/>
  </si>
  <si>
    <t>ー</t>
    <phoneticPr fontId="1"/>
  </si>
  <si>
    <t>Excel</t>
    <phoneticPr fontId="1"/>
  </si>
  <si>
    <t>関数</t>
    <rPh sb="0" eb="2">
      <t>カンスウ</t>
    </rPh>
    <phoneticPr fontId="1"/>
  </si>
  <si>
    <t>文字列</t>
    <rPh sb="0" eb="3">
      <t>モジレツ</t>
    </rPh>
    <phoneticPr fontId="1"/>
  </si>
  <si>
    <t>参照結果</t>
    <rPh sb="0" eb="2">
      <t>サンショウ</t>
    </rPh>
    <rPh sb="2" eb="4">
      <t>ケッカ</t>
    </rPh>
    <phoneticPr fontId="1"/>
  </si>
  <si>
    <t>INDIRECT確認!A2</t>
    <rPh sb="8" eb="10">
      <t>カクニン</t>
    </rPh>
    <phoneticPr fontId="1"/>
  </si>
  <si>
    <t>A3:A6</t>
    <phoneticPr fontId="1"/>
  </si>
  <si>
    <t>SUMで集計</t>
    <rPh sb="4" eb="6">
      <t>シュウケイ</t>
    </rPh>
    <phoneticPr fontId="1"/>
  </si>
  <si>
    <t>A1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</si>
</sst>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double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38" fontId="0" fillId="0" borderId="0" xfId="1" applyFon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3" borderId="0" xfId="0" applyFill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38" fontId="0" fillId="0" borderId="1" xfId="1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3" borderId="0" xfId="0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2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/>
  </sheetViews>
  <sheetFormatPr defaultRowHeight="18.75" x14ac:dyDescent="0.4"/>
  <cols>
    <col min="1" max="1" width="19.25" customWidth="1"/>
    <col min="5" max="5" width="12.75" customWidth="1"/>
  </cols>
  <sheetData>
    <row r="1" spans="1:5" x14ac:dyDescent="0.4">
      <c r="A1" s="1" t="s">
        <v>22</v>
      </c>
      <c r="B1" s="7" t="s">
        <v>15</v>
      </c>
      <c r="C1" s="7"/>
    </row>
    <row r="3" spans="1:5" x14ac:dyDescent="0.4">
      <c r="A3" s="1" t="s">
        <v>0</v>
      </c>
      <c r="B3" s="2" t="s">
        <v>1</v>
      </c>
      <c r="C3" s="2" t="s">
        <v>2</v>
      </c>
      <c r="D3" s="2" t="s">
        <v>20</v>
      </c>
      <c r="E3" s="2" t="s">
        <v>21</v>
      </c>
    </row>
    <row r="4" spans="1:5" x14ac:dyDescent="0.4">
      <c r="A4" s="4" t="s">
        <v>3</v>
      </c>
      <c r="B4" s="5">
        <f ca="1">VLOOKUP(A4,INDIRECT($B$1),2,FALSE)</f>
        <v>800</v>
      </c>
      <c r="C4" s="10" t="str">
        <f ca="1">VLOOKUP(A4,INDIRECT($B$1),3,FALSE)</f>
        <v>1瓶</v>
      </c>
      <c r="D4" s="4">
        <v>2</v>
      </c>
      <c r="E4" s="5">
        <f ca="1">IF(ISNUMBER(B4*D4),B4*D4,"")</f>
        <v>1600</v>
      </c>
    </row>
    <row r="5" spans="1:5" x14ac:dyDescent="0.4">
      <c r="A5" s="4" t="s">
        <v>8</v>
      </c>
      <c r="B5" s="5">
        <f t="shared" ref="B5:B8" ca="1" si="0">VLOOKUP(A5,INDIRECT($B$1),2,FALSE)</f>
        <v>600</v>
      </c>
      <c r="C5" s="10" t="str">
        <f t="shared" ref="C5:C8" ca="1" si="1">VLOOKUP(A5,INDIRECT($B$1),3,FALSE)</f>
        <v>200g</v>
      </c>
      <c r="D5" s="4">
        <v>3</v>
      </c>
      <c r="E5" s="5">
        <f t="shared" ref="E5:E8" ca="1" si="2">IF(ISNUMBER(B5*D5),B5*D5,"")</f>
        <v>1800</v>
      </c>
    </row>
    <row r="6" spans="1:5" x14ac:dyDescent="0.4">
      <c r="A6" s="4" t="s">
        <v>6</v>
      </c>
      <c r="B6" s="5">
        <f t="shared" ca="1" si="0"/>
        <v>320</v>
      </c>
      <c r="C6" s="10" t="str">
        <f t="shared" ca="1" si="1"/>
        <v>1パック</v>
      </c>
      <c r="D6" s="4">
        <v>5</v>
      </c>
      <c r="E6" s="5">
        <f t="shared" ca="1" si="2"/>
        <v>1600</v>
      </c>
    </row>
    <row r="7" spans="1:5" x14ac:dyDescent="0.4">
      <c r="A7" s="4" t="s">
        <v>4</v>
      </c>
      <c r="B7" s="5">
        <f t="shared" ca="1" si="0"/>
        <v>360</v>
      </c>
      <c r="C7" s="10" t="str">
        <f t="shared" ca="1" si="1"/>
        <v>1袋</v>
      </c>
      <c r="D7" s="4">
        <v>1</v>
      </c>
      <c r="E7" s="5">
        <f t="shared" ca="1" si="2"/>
        <v>360</v>
      </c>
    </row>
    <row r="8" spans="1:5" ht="19.5" thickBot="1" x14ac:dyDescent="0.45">
      <c r="A8" s="4" t="s">
        <v>10</v>
      </c>
      <c r="B8" s="9">
        <f t="shared" ca="1" si="0"/>
        <v>1300</v>
      </c>
      <c r="C8" s="10" t="str">
        <f t="shared" ca="1" si="1"/>
        <v>1箱</v>
      </c>
      <c r="D8" s="4">
        <v>1</v>
      </c>
      <c r="E8" s="6">
        <f t="shared" ca="1" si="2"/>
        <v>1300</v>
      </c>
    </row>
    <row r="9" spans="1:5" ht="19.5" thickTop="1" x14ac:dyDescent="0.4">
      <c r="C9" s="8" t="s">
        <v>21</v>
      </c>
      <c r="D9" s="8"/>
      <c r="E9" s="3">
        <f ca="1">SUM(E4:E8)</f>
        <v>6660</v>
      </c>
    </row>
  </sheetData>
  <mergeCells count="2">
    <mergeCell ref="B1:C1"/>
    <mergeCell ref="C9:D9"/>
  </mergeCells>
  <phoneticPr fontId="1"/>
  <conditionalFormatting sqref="A4:A8">
    <cfRule type="expression" dxfId="0" priority="1">
      <formula>NOT(ISNUMBER(B4))</formula>
    </cfRule>
  </conditionalFormatting>
  <dataValidations count="1">
    <dataValidation type="list" errorStyle="information" allowBlank="1" showInputMessage="1" showErrorMessage="1" sqref="B1:C1">
      <formula1>"通常価格,まとめ買い価格"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/>
  </sheetViews>
  <sheetFormatPr defaultRowHeight="18.75" x14ac:dyDescent="0.4"/>
  <cols>
    <col min="1" max="1" width="19.25" customWidth="1"/>
    <col min="2" max="2" width="8.625" customWidth="1"/>
    <col min="5" max="5" width="19.25" customWidth="1"/>
    <col min="6" max="6" width="8.625" customWidth="1"/>
    <col min="7" max="7" width="10" customWidth="1"/>
  </cols>
  <sheetData>
    <row r="1" spans="1:7" x14ac:dyDescent="0.4">
      <c r="A1" t="s">
        <v>16</v>
      </c>
      <c r="E1" t="s">
        <v>17</v>
      </c>
    </row>
    <row r="2" spans="1:7" x14ac:dyDescent="0.4">
      <c r="A2" s="1" t="s">
        <v>0</v>
      </c>
      <c r="B2" s="2" t="s">
        <v>1</v>
      </c>
      <c r="C2" s="2" t="s">
        <v>2</v>
      </c>
      <c r="E2" s="1" t="s">
        <v>0</v>
      </c>
      <c r="F2" s="2" t="s">
        <v>1</v>
      </c>
      <c r="G2" s="2" t="s">
        <v>2</v>
      </c>
    </row>
    <row r="3" spans="1:7" x14ac:dyDescent="0.4">
      <c r="A3" t="s">
        <v>3</v>
      </c>
      <c r="B3" s="3">
        <v>800</v>
      </c>
      <c r="C3" t="s">
        <v>5</v>
      </c>
      <c r="E3" t="s">
        <v>3</v>
      </c>
      <c r="F3" s="3">
        <v>14000</v>
      </c>
      <c r="G3" t="s">
        <v>12</v>
      </c>
    </row>
    <row r="4" spans="1:7" x14ac:dyDescent="0.4">
      <c r="A4" t="s">
        <v>8</v>
      </c>
      <c r="B4" s="3">
        <v>600</v>
      </c>
      <c r="C4" t="s">
        <v>9</v>
      </c>
      <c r="E4" t="s">
        <v>8</v>
      </c>
      <c r="F4" s="3">
        <v>2500</v>
      </c>
      <c r="G4" t="s">
        <v>13</v>
      </c>
    </row>
    <row r="5" spans="1:7" x14ac:dyDescent="0.4">
      <c r="A5" t="s">
        <v>6</v>
      </c>
      <c r="B5" s="3">
        <v>320</v>
      </c>
      <c r="C5" t="s">
        <v>7</v>
      </c>
      <c r="E5" t="s">
        <v>6</v>
      </c>
      <c r="F5" s="3">
        <v>2800</v>
      </c>
      <c r="G5" t="s">
        <v>14</v>
      </c>
    </row>
    <row r="6" spans="1:7" x14ac:dyDescent="0.4">
      <c r="A6" t="s">
        <v>4</v>
      </c>
      <c r="B6" s="3">
        <v>360</v>
      </c>
      <c r="C6" t="s">
        <v>19</v>
      </c>
      <c r="E6" t="s">
        <v>4</v>
      </c>
      <c r="F6" s="3">
        <v>2900</v>
      </c>
      <c r="G6" t="s">
        <v>18</v>
      </c>
    </row>
    <row r="7" spans="1:7" x14ac:dyDescent="0.4">
      <c r="A7" t="s">
        <v>10</v>
      </c>
      <c r="B7" s="3">
        <v>1300</v>
      </c>
      <c r="C7" t="s">
        <v>11</v>
      </c>
      <c r="E7" t="s">
        <v>10</v>
      </c>
      <c r="F7" s="3" t="s">
        <v>23</v>
      </c>
      <c r="G7" t="s">
        <v>24</v>
      </c>
    </row>
  </sheetData>
  <phoneticPr fontId="1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/>
  </sheetViews>
  <sheetFormatPr defaultRowHeight="18.75" x14ac:dyDescent="0.4"/>
  <cols>
    <col min="3" max="3" width="18" customWidth="1"/>
    <col min="4" max="4" width="13.75" customWidth="1"/>
  </cols>
  <sheetData>
    <row r="1" spans="1:4" x14ac:dyDescent="0.4">
      <c r="A1" s="11" t="s">
        <v>25</v>
      </c>
      <c r="C1" s="1" t="s">
        <v>27</v>
      </c>
      <c r="D1" s="2" t="s">
        <v>28</v>
      </c>
    </row>
    <row r="2" spans="1:4" x14ac:dyDescent="0.4">
      <c r="A2" s="11" t="s">
        <v>26</v>
      </c>
      <c r="C2" t="s">
        <v>32</v>
      </c>
      <c r="D2" s="13" t="str">
        <f ca="1">INDIRECT(C2)</f>
        <v>Excel</v>
      </c>
    </row>
    <row r="3" spans="1:4" x14ac:dyDescent="0.4">
      <c r="A3" s="12">
        <v>5</v>
      </c>
      <c r="C3" t="s">
        <v>29</v>
      </c>
      <c r="D3" s="13" t="str">
        <f ca="1">INDIRECT(C3)</f>
        <v>関数</v>
      </c>
    </row>
    <row r="4" spans="1:4" x14ac:dyDescent="0.4">
      <c r="A4" s="12">
        <v>10</v>
      </c>
    </row>
    <row r="5" spans="1:4" x14ac:dyDescent="0.4">
      <c r="A5" s="12">
        <v>15</v>
      </c>
      <c r="C5" s="1" t="s">
        <v>27</v>
      </c>
      <c r="D5" s="2" t="s">
        <v>31</v>
      </c>
    </row>
    <row r="6" spans="1:4" x14ac:dyDescent="0.4">
      <c r="A6" s="12">
        <v>20</v>
      </c>
      <c r="C6" t="s">
        <v>30</v>
      </c>
      <c r="D6">
        <f ca="1">SUM(INDIRECT(C6))</f>
        <v>50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伝票</vt:lpstr>
      <vt:lpstr>価格表</vt:lpstr>
      <vt:lpstr>INDIRECT確認</vt:lpstr>
      <vt:lpstr>まとめ買い価格</vt:lpstr>
      <vt:lpstr>通常価格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2016-05-07T00:30:17Z</dcterms:created>
  <dcterms:modified xsi:type="dcterms:W3CDTF">2016-05-08T01:48:06Z</dcterms:modified>
</cp:coreProperties>
</file>