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4\"/>
    </mc:Choice>
  </mc:AlternateContent>
  <bookViews>
    <workbookView xWindow="0" yWindow="0" windowWidth="28800" windowHeight="12225"/>
  </bookViews>
  <sheets>
    <sheet name="2つのセルで計算" sheetId="3" r:id="rId1"/>
    <sheet name="1つのセルで計算" sheetId="1" r:id="rId2"/>
    <sheet name="集計の例" sheetId="2" r:id="rId3"/>
  </sheets>
  <calcPr calcId="171027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F9" i="3"/>
  <c r="F10" i="3"/>
  <c r="F11" i="3"/>
  <c r="F12" i="3"/>
  <c r="E4" i="3"/>
  <c r="E5" i="3"/>
  <c r="E6" i="3"/>
  <c r="E7" i="3"/>
  <c r="E8" i="3"/>
  <c r="E9" i="3"/>
  <c r="E10" i="3"/>
  <c r="E11" i="3"/>
  <c r="E12" i="3"/>
  <c r="F3" i="3"/>
  <c r="E3" i="3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<sst xmlns="http://schemas.openxmlformats.org/spreadsheetml/2006/main" count="50" uniqueCount="25">
  <si>
    <t>支払日</t>
    <rPh sb="0" eb="3">
      <t>シハライビ</t>
    </rPh>
    <phoneticPr fontId="3"/>
  </si>
  <si>
    <t>ID</t>
    <phoneticPr fontId="3"/>
  </si>
  <si>
    <t>支払先</t>
    <rPh sb="0" eb="2">
      <t>シハライ</t>
    </rPh>
    <rPh sb="2" eb="3">
      <t>サキ</t>
    </rPh>
    <phoneticPr fontId="3"/>
  </si>
  <si>
    <t>金額</t>
    <rPh sb="0" eb="2">
      <t>キンガク</t>
    </rPh>
    <phoneticPr fontId="3"/>
  </si>
  <si>
    <t>矢田部ひつじ牧場</t>
    <rPh sb="0" eb="3">
      <t>ヤタベ</t>
    </rPh>
    <rPh sb="6" eb="8">
      <t>ボクジョウ</t>
    </rPh>
    <phoneticPr fontId="3"/>
  </si>
  <si>
    <t>エクセルブイビーファーム</t>
    <phoneticPr fontId="3"/>
  </si>
  <si>
    <t>忍ノ沢養殖場</t>
    <phoneticPr fontId="3"/>
  </si>
  <si>
    <t>オムラ青果</t>
    <rPh sb="3" eb="5">
      <t>セイカ</t>
    </rPh>
    <phoneticPr fontId="3"/>
  </si>
  <si>
    <t>受領日</t>
    <rPh sb="0" eb="2">
      <t>ジュリョウ</t>
    </rPh>
    <rPh sb="2" eb="3">
      <t>ビ</t>
    </rPh>
    <phoneticPr fontId="3"/>
  </si>
  <si>
    <t>支払い管理表（月末締め・当月末払い）</t>
    <rPh sb="0" eb="2">
      <t>シハラ</t>
    </rPh>
    <rPh sb="3" eb="5">
      <t>カンリ</t>
    </rPh>
    <rPh sb="5" eb="6">
      <t>ヒョウ</t>
    </rPh>
    <rPh sb="7" eb="9">
      <t>ゲツマツ</t>
    </rPh>
    <rPh sb="9" eb="10">
      <t>ジ</t>
    </rPh>
    <rPh sb="12" eb="15">
      <t>トウゲツマツ</t>
    </rPh>
    <rPh sb="15" eb="16">
      <t>バラ</t>
    </rPh>
    <phoneticPr fontId="3"/>
  </si>
  <si>
    <t>総計</t>
  </si>
  <si>
    <t>4月29日</t>
  </si>
  <si>
    <t>5月31日</t>
  </si>
  <si>
    <t>合計 / 金額</t>
  </si>
  <si>
    <t>エクセルブイビーファーム</t>
  </si>
  <si>
    <t>オムラ青果</t>
  </si>
  <si>
    <t>忍ノ沢養殖場</t>
  </si>
  <si>
    <t>矢田部ひつじ牧場</t>
  </si>
  <si>
    <t>支払日</t>
  </si>
  <si>
    <t>支払先</t>
  </si>
  <si>
    <t>4月29日 集計</t>
  </si>
  <si>
    <t>5月31日 集計</t>
  </si>
  <si>
    <t>■支払い金額集計表</t>
    <rPh sb="1" eb="3">
      <t>シハラ</t>
    </rPh>
    <rPh sb="4" eb="6">
      <t>キンガク</t>
    </rPh>
    <rPh sb="6" eb="8">
      <t>シュウケイ</t>
    </rPh>
    <rPh sb="8" eb="9">
      <t>ヒョウ</t>
    </rPh>
    <phoneticPr fontId="3"/>
  </si>
  <si>
    <t>翌月の1日</t>
    <rPh sb="0" eb="2">
      <t>ヨクゲツ</t>
    </rPh>
    <rPh sb="4" eb="5">
      <t>ニチ</t>
    </rPh>
    <phoneticPr fontId="3"/>
  </si>
  <si>
    <t>最終営業日</t>
    <rPh sb="0" eb="2">
      <t>サイシュウ</t>
    </rPh>
    <rPh sb="2" eb="5">
      <t>エイギョウビ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</si>
</sst>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56" fontId="0" fillId="4" borderId="0" xfId="0" applyNumberFormat="1" applyFill="1">
      <alignment vertical="center"/>
    </xf>
    <xf numFmtId="38" fontId="0" fillId="0" borderId="0" xfId="0" applyNumberFormat="1">
      <alignment vertical="center"/>
    </xf>
    <xf numFmtId="56" fontId="0" fillId="0" borderId="0" xfId="0" applyNumberFormat="1" applyAlignment="1">
      <alignment horizontal="right" vertical="center"/>
    </xf>
    <xf numFmtId="0" fontId="4" fillId="3" borderId="0" xfId="0" applyFont="1" applyFill="1">
      <alignment vertical="center"/>
    </xf>
    <xf numFmtId="56" fontId="7" fillId="5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29">
    <dxf>
      <font>
        <color theme="1"/>
      </font>
    </dxf>
    <dxf>
      <font>
        <color theme="1"/>
      </font>
    </dxf>
    <dxf>
      <fill>
        <patternFill patternType="solid">
          <bgColor theme="9" tint="0.59999389629810485"/>
        </patternFill>
      </fill>
    </dxf>
    <dxf>
      <fill>
        <patternFill patternType="solid">
          <bgColor theme="9" tint="0.59999389629810485"/>
        </patternFill>
      </fill>
    </dxf>
    <dxf>
      <font>
        <b val="0"/>
      </font>
    </dxf>
    <dxf>
      <font>
        <b val="0"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alignment horizontal="right"/>
    </dxf>
    <dxf>
      <alignment horizontal="right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yunpei FURUKAWA" refreshedDate="42476.748048032408" createdVersion="6" refreshedVersion="6" minRefreshableVersion="3" recordCount="10">
  <cacheSource type="worksheet">
    <worksheetSource ref="A2:E12" sheet="1つのセルで計算"/>
  </cacheSource>
  <cacheFields count="6">
    <cacheField name="ID" numFmtId="0">
      <sharedItems containsSemiMixedTypes="0" containsString="0" containsNumber="1" containsInteger="1" minValue="1" maxValue="10"/>
    </cacheField>
    <cacheField name="支払先" numFmtId="0">
      <sharedItems count="4">
        <s v="矢田部ひつじ牧場"/>
        <s v="エクセルブイビーファーム"/>
        <s v="忍ノ沢養殖場"/>
        <s v="オムラ青果"/>
      </sharedItems>
    </cacheField>
    <cacheField name="金額" numFmtId="38">
      <sharedItems containsSemiMixedTypes="0" containsString="0" containsNumber="1" containsInteger="1" minValue="5500" maxValue="72000"/>
    </cacheField>
    <cacheField name="受領日" numFmtId="56">
      <sharedItems containsSemiMixedTypes="0" containsNonDate="0" containsDate="1" containsString="0" minDate="2016-04-04T00:00:00" maxDate="2016-05-13T00:00:00"/>
    </cacheField>
    <cacheField name="支払日" numFmtId="56">
      <sharedItems containsSemiMixedTypes="0" containsNonDate="0" containsDate="1" containsString="0" minDate="2016-04-29T00:00:00" maxDate="2016-06-01T00:00:00" count="2">
        <d v="2016-04-29T00:00:00"/>
        <d v="2016-05-31T00:00:00"/>
      </sharedItems>
      <fieldGroup par="5" base="4">
        <rangePr groupBy="days" startDate="2016-04-29T00:00:00" endDate="2016-06-01T00:00:00"/>
        <groupItems count="368">
          <s v="&lt;2016/4/29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6/1"/>
        </groupItems>
      </fieldGroup>
    </cacheField>
    <cacheField name="月" numFmtId="0" databaseField="0">
      <fieldGroup base="4">
        <rangePr groupBy="months" startDate="2016-04-29T00:00:00" endDate="2016-06-01T00:00:00"/>
        <groupItems count="14">
          <s v="&lt;2016/4/29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6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1"/>
    <x v="0"/>
    <n v="38400"/>
    <d v="2016-04-04T00:00:00"/>
    <x v="0"/>
  </r>
  <r>
    <n v="2"/>
    <x v="1"/>
    <n v="26400"/>
    <d v="2016-04-11T00:00:00"/>
    <x v="0"/>
  </r>
  <r>
    <n v="3"/>
    <x v="2"/>
    <n v="72000"/>
    <d v="2016-04-11T00:00:00"/>
    <x v="0"/>
  </r>
  <r>
    <n v="4"/>
    <x v="1"/>
    <n v="28200"/>
    <d v="2016-04-18T00:00:00"/>
    <x v="0"/>
  </r>
  <r>
    <n v="5"/>
    <x v="3"/>
    <n v="5500"/>
    <d v="2016-04-19T00:00:00"/>
    <x v="0"/>
  </r>
  <r>
    <n v="6"/>
    <x v="1"/>
    <n v="22400"/>
    <d v="2016-04-27T00:00:00"/>
    <x v="0"/>
  </r>
  <r>
    <n v="7"/>
    <x v="0"/>
    <n v="39000"/>
    <d v="2016-05-02T00:00:00"/>
    <x v="1"/>
  </r>
  <r>
    <n v="8"/>
    <x v="3"/>
    <n v="7400"/>
    <d v="2016-05-02T00:00:00"/>
    <x v="1"/>
  </r>
  <r>
    <n v="9"/>
    <x v="1"/>
    <n v="27500"/>
    <d v="2016-05-10T00:00:00"/>
    <x v="1"/>
  </r>
  <r>
    <n v="10"/>
    <x v="2"/>
    <n v="72000"/>
    <d v="2016-05-12T00:00: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compact="0" compactData="0" multipleFieldFilters="0">
  <location ref="A2:C15" firstHeaderRow="1" firstDataRow="1" firstDataCol="2"/>
  <pivotFields count="6">
    <pivotField compact="0" outline="0" showAll="0" insertBlankRow="1"/>
    <pivotField axis="axisRow" compact="0" outline="0" showAll="0" insertBlankRow="1">
      <items count="5">
        <item x="1"/>
        <item x="3"/>
        <item x="2"/>
        <item x="0"/>
        <item t="default"/>
      </items>
    </pivotField>
    <pivotField dataField="1" compact="0" numFmtId="38" outline="0" showAll="0" insertBlankRow="1"/>
    <pivotField compact="0" numFmtId="56" outline="0" showAll="0" insertBlankRow="1"/>
    <pivotField axis="axisRow" compact="0" numFmtId="56" outline="0" showAll="0" insertBlankRow="1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compact="0" outline="0" showAll="0" insertBlankRow="1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4"/>
    <field x="1"/>
  </rowFields>
  <rowItems count="13">
    <i>
      <x v="120"/>
      <x/>
    </i>
    <i r="1">
      <x v="1"/>
    </i>
    <i r="1">
      <x v="2"/>
    </i>
    <i r="1">
      <x v="3"/>
    </i>
    <i t="default">
      <x v="120"/>
    </i>
    <i t="blank">
      <x v="120"/>
    </i>
    <i>
      <x v="152"/>
      <x/>
    </i>
    <i r="1">
      <x v="1"/>
    </i>
    <i r="1">
      <x v="2"/>
    </i>
    <i r="1">
      <x v="3"/>
    </i>
    <i t="default">
      <x v="152"/>
    </i>
    <i t="blank">
      <x v="152"/>
    </i>
    <i t="grand">
      <x/>
    </i>
  </rowItems>
  <colItems count="1">
    <i/>
  </colItems>
  <dataFields count="1">
    <dataField name="合計 / 金額" fld="2" baseField="0" baseItem="0" numFmtId="38"/>
  </dataFields>
  <formats count="29">
    <format dxfId="28">
      <pivotArea outline="0" collapsedLevelsAreSubtotals="1" fieldPosition="0"/>
    </format>
    <format dxfId="27">
      <pivotArea dataOnly="0" labelOnly="1" outline="0" fieldPosition="0">
        <references count="1">
          <reference field="4" count="1" defaultSubtotal="1">
            <x v="120"/>
          </reference>
        </references>
      </pivotArea>
    </format>
    <format dxfId="26">
      <pivotArea dataOnly="0" labelOnly="1" outline="0" fieldPosition="0">
        <references count="1">
          <reference field="4" count="1" defaultSubtotal="1">
            <x v="152"/>
          </reference>
        </references>
      </pivotArea>
    </format>
    <format dxfId="25">
      <pivotArea field="4" type="button" dataOnly="0" labelOnly="1" outline="0" axis="axisRow" fieldPosition="0"/>
    </format>
    <format dxfId="24">
      <pivotArea field="1" type="button" dataOnly="0" labelOnly="1" outline="0" axis="axisRow" fieldPosition="1"/>
    </format>
    <format dxfId="23">
      <pivotArea dataOnly="0" labelOnly="1" outline="0" axis="axisValues" fieldPosition="0"/>
    </format>
    <format dxfId="22">
      <pivotArea dataOnly="0" labelOnly="1" outline="0" axis="axisValues" fieldPosition="0"/>
    </format>
    <format dxfId="21">
      <pivotArea field="4" type="button" dataOnly="0" labelOnly="1" outline="0" axis="axisRow" fieldPosition="0"/>
    </format>
    <format dxfId="20">
      <pivotArea field="1" type="button" dataOnly="0" labelOnly="1" outline="0" axis="axisRow" fieldPosition="1"/>
    </format>
    <format dxfId="19">
      <pivotArea dataOnly="0" labelOnly="1" outline="0" axis="axisValues" fieldPosition="0"/>
    </format>
    <format dxfId="18">
      <pivotArea dataOnly="0" labelOnly="1" outline="0" axis="axisValues" fieldPosition="0"/>
    </format>
    <format dxfId="17">
      <pivotArea field="4" type="button" dataOnly="0" labelOnly="1" outline="0" axis="axisRow" fieldPosition="0"/>
    </format>
    <format dxfId="16">
      <pivotArea field="1" type="button" dataOnly="0" labelOnly="1" outline="0" axis="axisRow" fieldPosition="1"/>
    </format>
    <format dxfId="15">
      <pivotArea dataOnly="0" labelOnly="1" outline="0" axis="axisValues" fieldPosition="0"/>
    </format>
    <format dxfId="14">
      <pivotArea dataOnly="0" labelOnly="1" outline="0" axis="axisValues" fieldPosition="0"/>
    </format>
    <format dxfId="13">
      <pivotArea field="4" type="button" dataOnly="0" labelOnly="1" outline="0" axis="axisRow" fieldPosition="0"/>
    </format>
    <format dxfId="12">
      <pivotArea field="1" type="button" dataOnly="0" labelOnly="1" outline="0" axis="axisRow" fieldPosition="1"/>
    </format>
    <format dxfId="11">
      <pivotArea dataOnly="0" labelOnly="1" outline="0" axis="axisValues" fieldPosition="0"/>
    </format>
    <format dxfId="10">
      <pivotArea dataOnly="0" labelOnly="1" outline="0" axis="axisValues" fieldPosition="0"/>
    </format>
    <format dxfId="9">
      <pivotArea dataOnly="0" labelOnly="1" outline="0" fieldPosition="0">
        <references count="1">
          <reference field="4" count="1">
            <x v="120"/>
          </reference>
        </references>
      </pivotArea>
    </format>
    <format dxfId="8">
      <pivotArea dataOnly="0" labelOnly="1" outline="0" fieldPosition="0">
        <references count="1">
          <reference field="4" count="1">
            <x v="152"/>
          </reference>
        </references>
      </pivotArea>
    </format>
    <format dxfId="7">
      <pivotArea dataOnly="0" labelOnly="1" outline="0" fieldPosition="0">
        <references count="1">
          <reference field="4" count="1">
            <x v="120"/>
          </reference>
        </references>
      </pivotArea>
    </format>
    <format dxfId="6">
      <pivotArea dataOnly="0" labelOnly="1" outline="0" fieldPosition="0">
        <references count="1">
          <reference field="4" count="1">
            <x v="152"/>
          </reference>
        </references>
      </pivotArea>
    </format>
    <format dxfId="5">
      <pivotArea dataOnly="0" labelOnly="1" outline="0" fieldPosition="0">
        <references count="1">
          <reference field="4" count="1">
            <x v="120"/>
          </reference>
        </references>
      </pivotArea>
    </format>
    <format dxfId="4">
      <pivotArea dataOnly="0" labelOnly="1" outline="0" fieldPosition="0">
        <references count="1">
          <reference field="4" count="1">
            <x v="152"/>
          </reference>
        </references>
      </pivotArea>
    </format>
    <format dxfId="3">
      <pivotArea dataOnly="0" labelOnly="1" outline="0" offset="IV1" fieldPosition="0">
        <references count="1">
          <reference field="4" count="1">
            <x v="120"/>
          </reference>
        </references>
      </pivotArea>
    </format>
    <format dxfId="2">
      <pivotArea dataOnly="0" labelOnly="1" outline="0" offset="IV1" fieldPosition="0">
        <references count="1">
          <reference field="4" count="1">
            <x v="152"/>
          </reference>
        </references>
      </pivotArea>
    </format>
    <format dxfId="1">
      <pivotArea dataOnly="0" labelOnly="1" outline="0" fieldPosition="0">
        <references count="1">
          <reference field="4" count="1">
            <x v="120"/>
          </reference>
        </references>
      </pivotArea>
    </format>
    <format dxfId="0">
      <pivotArea dataOnly="0" labelOnly="1" outline="0" fieldPosition="0">
        <references count="1">
          <reference field="4" count="1">
            <x v="152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8.75" x14ac:dyDescent="0.4"/>
  <cols>
    <col min="1" max="1" width="3.625" customWidth="1"/>
    <col min="2" max="2" width="26.5" customWidth="1"/>
    <col min="3" max="3" width="11.5" customWidth="1"/>
    <col min="4" max="4" width="10.625" customWidth="1"/>
    <col min="5" max="5" width="11.625" customWidth="1"/>
    <col min="6" max="6" width="11.875" customWidth="1"/>
    <col min="7" max="7" width="7.5" customWidth="1"/>
  </cols>
  <sheetData>
    <row r="1" spans="1:6" s="6" customFormat="1" ht="30" customHeight="1" x14ac:dyDescent="0.4">
      <c r="A1" s="5" t="s">
        <v>9</v>
      </c>
      <c r="B1" s="5"/>
      <c r="C1" s="5"/>
      <c r="D1" s="5"/>
      <c r="E1" s="5"/>
      <c r="F1" s="5"/>
    </row>
    <row r="2" spans="1:6" x14ac:dyDescent="0.4">
      <c r="A2" s="3" t="s">
        <v>1</v>
      </c>
      <c r="B2" s="4" t="s">
        <v>2</v>
      </c>
      <c r="C2" s="4" t="s">
        <v>3</v>
      </c>
      <c r="D2" s="4" t="s">
        <v>8</v>
      </c>
      <c r="E2" s="4" t="s">
        <v>23</v>
      </c>
      <c r="F2" s="4" t="s">
        <v>24</v>
      </c>
    </row>
    <row r="3" spans="1:6" x14ac:dyDescent="0.4">
      <c r="A3">
        <v>1</v>
      </c>
      <c r="B3" t="s">
        <v>4</v>
      </c>
      <c r="C3" s="2">
        <v>38400</v>
      </c>
      <c r="D3" s="1">
        <v>42464</v>
      </c>
      <c r="E3" s="1">
        <f>EOMONTH(D3,0)+1</f>
        <v>42491</v>
      </c>
      <c r="F3" s="7">
        <f>WORKDAY(E3,-1)</f>
        <v>42489</v>
      </c>
    </row>
    <row r="4" spans="1:6" x14ac:dyDescent="0.4">
      <c r="A4">
        <v>2</v>
      </c>
      <c r="B4" t="s">
        <v>5</v>
      </c>
      <c r="C4" s="2">
        <v>26400</v>
      </c>
      <c r="D4" s="1">
        <v>42471</v>
      </c>
      <c r="E4" s="1">
        <f t="shared" ref="E4:E12" si="0">EOMONTH(D4,0)+1</f>
        <v>42491</v>
      </c>
      <c r="F4" s="7">
        <f t="shared" ref="F4:F12" si="1">WORKDAY(E4,-1)</f>
        <v>42489</v>
      </c>
    </row>
    <row r="5" spans="1:6" x14ac:dyDescent="0.4">
      <c r="A5">
        <v>3</v>
      </c>
      <c r="B5" t="s">
        <v>6</v>
      </c>
      <c r="C5" s="2">
        <v>72000</v>
      </c>
      <c r="D5" s="1">
        <v>42471</v>
      </c>
      <c r="E5" s="1">
        <f t="shared" si="0"/>
        <v>42491</v>
      </c>
      <c r="F5" s="7">
        <f t="shared" si="1"/>
        <v>42489</v>
      </c>
    </row>
    <row r="6" spans="1:6" x14ac:dyDescent="0.4">
      <c r="A6">
        <v>4</v>
      </c>
      <c r="B6" t="s">
        <v>5</v>
      </c>
      <c r="C6" s="2">
        <v>28200</v>
      </c>
      <c r="D6" s="1">
        <v>42478</v>
      </c>
      <c r="E6" s="1">
        <f t="shared" si="0"/>
        <v>42491</v>
      </c>
      <c r="F6" s="7">
        <f t="shared" si="1"/>
        <v>42489</v>
      </c>
    </row>
    <row r="7" spans="1:6" x14ac:dyDescent="0.4">
      <c r="A7">
        <v>5</v>
      </c>
      <c r="B7" t="s">
        <v>7</v>
      </c>
      <c r="C7" s="2">
        <v>5500</v>
      </c>
      <c r="D7" s="1">
        <v>42479</v>
      </c>
      <c r="E7" s="1">
        <f t="shared" si="0"/>
        <v>42491</v>
      </c>
      <c r="F7" s="7">
        <f t="shared" si="1"/>
        <v>42489</v>
      </c>
    </row>
    <row r="8" spans="1:6" x14ac:dyDescent="0.4">
      <c r="A8">
        <v>6</v>
      </c>
      <c r="B8" t="s">
        <v>5</v>
      </c>
      <c r="C8" s="2">
        <v>22400</v>
      </c>
      <c r="D8" s="1">
        <v>42487</v>
      </c>
      <c r="E8" s="1">
        <f t="shared" si="0"/>
        <v>42491</v>
      </c>
      <c r="F8" s="7">
        <f t="shared" si="1"/>
        <v>42489</v>
      </c>
    </row>
    <row r="9" spans="1:6" x14ac:dyDescent="0.4">
      <c r="A9">
        <v>7</v>
      </c>
      <c r="B9" t="s">
        <v>4</v>
      </c>
      <c r="C9" s="2">
        <v>39000</v>
      </c>
      <c r="D9" s="1">
        <v>42492</v>
      </c>
      <c r="E9" s="1">
        <f t="shared" si="0"/>
        <v>42522</v>
      </c>
      <c r="F9" s="7">
        <f t="shared" si="1"/>
        <v>42521</v>
      </c>
    </row>
    <row r="10" spans="1:6" x14ac:dyDescent="0.4">
      <c r="A10">
        <v>8</v>
      </c>
      <c r="B10" t="s">
        <v>7</v>
      </c>
      <c r="C10" s="2">
        <v>7400</v>
      </c>
      <c r="D10" s="1">
        <v>42492</v>
      </c>
      <c r="E10" s="1">
        <f t="shared" si="0"/>
        <v>42522</v>
      </c>
      <c r="F10" s="7">
        <f t="shared" si="1"/>
        <v>42521</v>
      </c>
    </row>
    <row r="11" spans="1:6" x14ac:dyDescent="0.4">
      <c r="A11">
        <v>9</v>
      </c>
      <c r="B11" t="s">
        <v>5</v>
      </c>
      <c r="C11" s="2">
        <v>27500</v>
      </c>
      <c r="D11" s="1">
        <v>42500</v>
      </c>
      <c r="E11" s="1">
        <f t="shared" si="0"/>
        <v>42522</v>
      </c>
      <c r="F11" s="7">
        <f t="shared" si="1"/>
        <v>42521</v>
      </c>
    </row>
    <row r="12" spans="1:6" x14ac:dyDescent="0.4">
      <c r="A12">
        <v>10</v>
      </c>
      <c r="B12" t="s">
        <v>6</v>
      </c>
      <c r="C12" s="2">
        <v>72000</v>
      </c>
      <c r="D12" s="1">
        <v>42502</v>
      </c>
      <c r="E12" s="1">
        <f t="shared" si="0"/>
        <v>42522</v>
      </c>
      <c r="F12" s="7">
        <f t="shared" si="1"/>
        <v>42521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defaultRowHeight="18.75" x14ac:dyDescent="0.4"/>
  <cols>
    <col min="1" max="1" width="3.625" customWidth="1"/>
    <col min="2" max="2" width="26.5" customWidth="1"/>
    <col min="3" max="3" width="11.5" customWidth="1"/>
    <col min="4" max="5" width="10.625" customWidth="1"/>
    <col min="6" max="6" width="7.5" customWidth="1"/>
  </cols>
  <sheetData>
    <row r="1" spans="1:5" s="6" customFormat="1" ht="30" customHeight="1" x14ac:dyDescent="0.4">
      <c r="A1" s="5" t="s">
        <v>9</v>
      </c>
      <c r="B1" s="5"/>
      <c r="C1" s="5"/>
      <c r="D1" s="5"/>
      <c r="E1" s="5"/>
    </row>
    <row r="2" spans="1:5" x14ac:dyDescent="0.4">
      <c r="A2" s="3" t="s">
        <v>1</v>
      </c>
      <c r="B2" s="4" t="s">
        <v>2</v>
      </c>
      <c r="C2" s="4" t="s">
        <v>3</v>
      </c>
      <c r="D2" s="4" t="s">
        <v>8</v>
      </c>
      <c r="E2" s="4" t="s">
        <v>0</v>
      </c>
    </row>
    <row r="3" spans="1:5" x14ac:dyDescent="0.4">
      <c r="A3">
        <v>1</v>
      </c>
      <c r="B3" t="s">
        <v>4</v>
      </c>
      <c r="C3" s="2">
        <v>38400</v>
      </c>
      <c r="D3" s="1">
        <v>42464</v>
      </c>
      <c r="E3" s="7">
        <f>WORKDAY(EOMONTH(D3,0)+1,-1)</f>
        <v>42489</v>
      </c>
    </row>
    <row r="4" spans="1:5" x14ac:dyDescent="0.4">
      <c r="A4">
        <v>2</v>
      </c>
      <c r="B4" t="s">
        <v>5</v>
      </c>
      <c r="C4" s="2">
        <v>26400</v>
      </c>
      <c r="D4" s="1">
        <v>42471</v>
      </c>
      <c r="E4" s="7">
        <f t="shared" ref="E4:E12" si="0">WORKDAY(EOMONTH(D4,0)+1,-1)</f>
        <v>42489</v>
      </c>
    </row>
    <row r="5" spans="1:5" x14ac:dyDescent="0.4">
      <c r="A5">
        <v>3</v>
      </c>
      <c r="B5" t="s">
        <v>6</v>
      </c>
      <c r="C5" s="2">
        <v>72000</v>
      </c>
      <c r="D5" s="1">
        <v>42471</v>
      </c>
      <c r="E5" s="7">
        <f t="shared" si="0"/>
        <v>42489</v>
      </c>
    </row>
    <row r="6" spans="1:5" x14ac:dyDescent="0.4">
      <c r="A6">
        <v>4</v>
      </c>
      <c r="B6" t="s">
        <v>5</v>
      </c>
      <c r="C6" s="2">
        <v>28200</v>
      </c>
      <c r="D6" s="1">
        <v>42478</v>
      </c>
      <c r="E6" s="7">
        <f t="shared" si="0"/>
        <v>42489</v>
      </c>
    </row>
    <row r="7" spans="1:5" x14ac:dyDescent="0.4">
      <c r="A7">
        <v>5</v>
      </c>
      <c r="B7" t="s">
        <v>7</v>
      </c>
      <c r="C7" s="2">
        <v>5500</v>
      </c>
      <c r="D7" s="1">
        <v>42479</v>
      </c>
      <c r="E7" s="7">
        <f t="shared" si="0"/>
        <v>42489</v>
      </c>
    </row>
    <row r="8" spans="1:5" x14ac:dyDescent="0.4">
      <c r="A8">
        <v>6</v>
      </c>
      <c r="B8" t="s">
        <v>5</v>
      </c>
      <c r="C8" s="2">
        <v>22400</v>
      </c>
      <c r="D8" s="1">
        <v>42487</v>
      </c>
      <c r="E8" s="7">
        <f t="shared" si="0"/>
        <v>42489</v>
      </c>
    </row>
    <row r="9" spans="1:5" x14ac:dyDescent="0.4">
      <c r="A9">
        <v>7</v>
      </c>
      <c r="B9" t="s">
        <v>4</v>
      </c>
      <c r="C9" s="2">
        <v>39000</v>
      </c>
      <c r="D9" s="1">
        <v>42492</v>
      </c>
      <c r="E9" s="7">
        <f t="shared" si="0"/>
        <v>42521</v>
      </c>
    </row>
    <row r="10" spans="1:5" x14ac:dyDescent="0.4">
      <c r="A10">
        <v>8</v>
      </c>
      <c r="B10" t="s">
        <v>7</v>
      </c>
      <c r="C10" s="2">
        <v>7400</v>
      </c>
      <c r="D10" s="1">
        <v>42492</v>
      </c>
      <c r="E10" s="7">
        <f t="shared" si="0"/>
        <v>42521</v>
      </c>
    </row>
    <row r="11" spans="1:5" x14ac:dyDescent="0.4">
      <c r="A11">
        <v>9</v>
      </c>
      <c r="B11" t="s">
        <v>5</v>
      </c>
      <c r="C11" s="2">
        <v>27500</v>
      </c>
      <c r="D11" s="1">
        <v>42500</v>
      </c>
      <c r="E11" s="7">
        <f t="shared" si="0"/>
        <v>42521</v>
      </c>
    </row>
    <row r="12" spans="1:5" x14ac:dyDescent="0.4">
      <c r="A12">
        <v>10</v>
      </c>
      <c r="B12" t="s">
        <v>6</v>
      </c>
      <c r="C12" s="2">
        <v>72000</v>
      </c>
      <c r="D12" s="1">
        <v>42502</v>
      </c>
      <c r="E12" s="7">
        <f t="shared" si="0"/>
        <v>42521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defaultRowHeight="18.75" x14ac:dyDescent="0.4"/>
  <cols>
    <col min="1" max="1" width="29.375" customWidth="1"/>
    <col min="2" max="2" width="25" bestFit="1" customWidth="1"/>
    <col min="3" max="3" width="11.375" bestFit="1" customWidth="1"/>
  </cols>
  <sheetData>
    <row r="1" spans="1:3" ht="30" customHeight="1" x14ac:dyDescent="0.4">
      <c r="A1" s="6" t="s">
        <v>22</v>
      </c>
    </row>
    <row r="2" spans="1:3" x14ac:dyDescent="0.4">
      <c r="A2" s="10" t="s">
        <v>18</v>
      </c>
      <c r="B2" s="10" t="s">
        <v>19</v>
      </c>
      <c r="C2" s="10" t="s">
        <v>13</v>
      </c>
    </row>
    <row r="3" spans="1:3" x14ac:dyDescent="0.4">
      <c r="A3" s="11" t="s">
        <v>11</v>
      </c>
      <c r="B3" t="s">
        <v>14</v>
      </c>
      <c r="C3" s="8">
        <v>77000</v>
      </c>
    </row>
    <row r="4" spans="1:3" x14ac:dyDescent="0.4">
      <c r="B4" t="s">
        <v>15</v>
      </c>
      <c r="C4" s="8">
        <v>5500</v>
      </c>
    </row>
    <row r="5" spans="1:3" x14ac:dyDescent="0.4">
      <c r="B5" t="s">
        <v>16</v>
      </c>
      <c r="C5" s="8">
        <v>72000</v>
      </c>
    </row>
    <row r="6" spans="1:3" x14ac:dyDescent="0.4">
      <c r="B6" t="s">
        <v>17</v>
      </c>
      <c r="C6" s="8">
        <v>38400</v>
      </c>
    </row>
    <row r="7" spans="1:3" x14ac:dyDescent="0.4">
      <c r="A7" s="9" t="s">
        <v>20</v>
      </c>
      <c r="C7" s="8">
        <v>192900</v>
      </c>
    </row>
    <row r="8" spans="1:3" x14ac:dyDescent="0.4">
      <c r="A8" s="1"/>
      <c r="C8" s="8"/>
    </row>
    <row r="9" spans="1:3" x14ac:dyDescent="0.4">
      <c r="A9" s="11" t="s">
        <v>12</v>
      </c>
      <c r="B9" t="s">
        <v>14</v>
      </c>
      <c r="C9" s="8">
        <v>27500</v>
      </c>
    </row>
    <row r="10" spans="1:3" x14ac:dyDescent="0.4">
      <c r="B10" t="s">
        <v>15</v>
      </c>
      <c r="C10" s="8">
        <v>7400</v>
      </c>
    </row>
    <row r="11" spans="1:3" x14ac:dyDescent="0.4">
      <c r="B11" t="s">
        <v>16</v>
      </c>
      <c r="C11" s="8">
        <v>72000</v>
      </c>
    </row>
    <row r="12" spans="1:3" x14ac:dyDescent="0.4">
      <c r="B12" t="s">
        <v>17</v>
      </c>
      <c r="C12" s="8">
        <v>39000</v>
      </c>
    </row>
    <row r="13" spans="1:3" x14ac:dyDescent="0.4">
      <c r="A13" s="9" t="s">
        <v>21</v>
      </c>
      <c r="C13" s="8">
        <v>145900</v>
      </c>
    </row>
    <row r="14" spans="1:3" x14ac:dyDescent="0.4">
      <c r="A14" s="1"/>
      <c r="C14" s="8"/>
    </row>
    <row r="15" spans="1:3" x14ac:dyDescent="0.4">
      <c r="A15" s="1" t="s">
        <v>10</v>
      </c>
      <c r="C15" s="8">
        <v>338800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2つのセルで計算</vt:lpstr>
      <vt:lpstr>1つのセルで計算</vt:lpstr>
      <vt:lpstr>集計の例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2016-04-16T01:26:45Z</dcterms:created>
  <dcterms:modified xsi:type="dcterms:W3CDTF">2016-07-06T11:13:50Z</dcterms:modified>
</cp:coreProperties>
</file>