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Sheet1!$A$3:$H$14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4" i="1"/>
  <c r="F5" i="1"/>
  <c r="F6" i="1"/>
  <c r="F7" i="1"/>
  <c r="F8" i="1"/>
  <c r="F9" i="1"/>
  <c r="F10" i="1"/>
  <c r="F11" i="1"/>
  <c r="F4" i="1"/>
  <c r="G4" i="1" s="1"/>
  <c r="E14" i="1" l="1"/>
  <c r="C4" i="1"/>
  <c r="C5" i="1"/>
  <c r="C6" i="1"/>
  <c r="C7" i="1"/>
  <c r="C8" i="1"/>
  <c r="C9" i="1"/>
  <c r="C10" i="1"/>
  <c r="C11" i="1"/>
  <c r="C12" i="1"/>
  <c r="C13" i="1"/>
  <c r="B5" i="1"/>
  <c r="B6" i="1"/>
  <c r="B7" i="1"/>
  <c r="B8" i="1"/>
  <c r="B9" i="1"/>
  <c r="B10" i="1"/>
  <c r="B11" i="1"/>
  <c r="B12" i="1"/>
  <c r="B13" i="1"/>
  <c r="B4" i="1"/>
  <c r="D14" i="1"/>
  <c r="G5" i="1"/>
  <c r="G6" i="1"/>
  <c r="G7" i="1"/>
  <c r="G8" i="1"/>
  <c r="G9" i="1"/>
  <c r="G10" i="1"/>
  <c r="G11" i="1"/>
  <c r="F12" i="1"/>
  <c r="G12" i="1" s="1"/>
  <c r="F13" i="1"/>
  <c r="G13" i="1" s="1"/>
  <c r="F14" i="1" l="1"/>
</calcChain>
</file>

<file path=xl/sharedStrings.xml><?xml version="1.0" encoding="utf-8"?>
<sst xmlns="http://schemas.openxmlformats.org/spreadsheetml/2006/main" count="20" uniqueCount="20">
  <si>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</si>
  <si>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</si>
  <si>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</si>
  <si>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</si>
  <si>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</si>
  <si>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</si>
  <si>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</si>
  <si>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</si>
  <si>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</si>
  <si>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</si>
  <si>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</si>
  <si>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</si>
  <si>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</si>
  <si>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</si>
  <si>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</si>
  <si>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</si>
  <si>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</si>
  <si>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</si>
  <si>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評価</t>
    <rPh sb="0" eb="2">
      <t>ヒョウカ</t>
    </rPh>
    <phoneticPr fontId="3"/>
  </si>
  <si>
    <t>追試</t>
    <rPh sb="0" eb="2">
      <t>ツイシ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</si>
</sst>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  <col min="7" max="7" width="5.5" style="5" bestFit="1" customWidth="1"/>
    <col min="8" max="8" width="5.5" bestFit="1" customWidth="1"/>
  </cols>
  <sheetData>
    <row r="1" spans="1:8" x14ac:dyDescent="0.4">
      <c r="A1" s="1" t="s">
        <v>17</v>
      </c>
    </row>
    <row r="3" spans="1:8" x14ac:dyDescent="0.4">
      <c r="A3" s="4" t="s">
        <v>0</v>
      </c>
      <c r="B3" s="4" t="s">
        <v>14</v>
      </c>
      <c r="C3" s="4" t="s">
        <v>15</v>
      </c>
      <c r="D3" s="4" t="s">
        <v>11</v>
      </c>
      <c r="E3" s="4" t="s">
        <v>12</v>
      </c>
      <c r="F3" s="4" t="s">
        <v>13</v>
      </c>
      <c r="G3" s="4" t="s">
        <v>18</v>
      </c>
      <c r="H3" s="4" t="s">
        <v>19</v>
      </c>
    </row>
    <row r="4" spans="1:8" x14ac:dyDescent="0.4">
      <c r="A4" s="2" t="s">
        <v>1</v>
      </c>
      <c r="B4" s="2" t="str">
        <f>LEFT(A4,FIND("　",A4)-1)</f>
        <v>伊藤</v>
      </c>
      <c r="C4" s="2" t="str">
        <f>RIGHT(A4,LEN(A4)-FIND("　",A4))</f>
        <v>優</v>
      </c>
      <c r="D4" s="2">
        <v>80</v>
      </c>
      <c r="E4" s="2">
        <v>75</v>
      </c>
      <c r="F4" s="2">
        <f>SUM(D4:E4)</f>
        <v>155</v>
      </c>
      <c r="G4" s="6" t="str">
        <f>IF(F4&gt;=180,"A",IF(F4&gt;=160,"B","C"))</f>
        <v>C</v>
      </c>
      <c r="H4" s="2" t="str">
        <f t="shared" ref="H4:H13" si="0">IF(OR(D4&lt;75,E4&lt;75),"要","")</f>
        <v/>
      </c>
    </row>
    <row r="5" spans="1:8" x14ac:dyDescent="0.4">
      <c r="A5" s="2" t="s">
        <v>2</v>
      </c>
      <c r="B5" s="2" t="str">
        <f t="shared" ref="B5:B13" si="1">LEFT(A5,FIND("　",A5)-1)</f>
        <v>浜崎</v>
      </c>
      <c r="C5" s="2" t="str">
        <f t="shared" ref="C5:C13" si="2">RIGHT(A5,LEN(A5)-FIND("　",A5))</f>
        <v>麻美</v>
      </c>
      <c r="D5" s="2">
        <v>65</v>
      </c>
      <c r="E5" s="2">
        <v>75</v>
      </c>
      <c r="F5" s="2">
        <f t="shared" ref="F5:F11" si="3">SUM(D5:E5)</f>
        <v>140</v>
      </c>
      <c r="G5" s="6" t="str">
        <f t="shared" ref="G5:G13" si="4">IF(F5&gt;=180,"A",IF(F5&gt;=160,"B","C"))</f>
        <v>C</v>
      </c>
      <c r="H5" s="2" t="str">
        <f t="shared" si="0"/>
        <v>要</v>
      </c>
    </row>
    <row r="6" spans="1:8" x14ac:dyDescent="0.4">
      <c r="A6" s="2" t="s">
        <v>3</v>
      </c>
      <c r="B6" s="2" t="str">
        <f t="shared" si="1"/>
        <v>中山</v>
      </c>
      <c r="C6" s="2" t="str">
        <f t="shared" si="2"/>
        <v>渉</v>
      </c>
      <c r="D6" s="2">
        <v>90</v>
      </c>
      <c r="E6" s="2">
        <v>75</v>
      </c>
      <c r="F6" s="2">
        <f t="shared" si="3"/>
        <v>165</v>
      </c>
      <c r="G6" s="6" t="str">
        <f t="shared" si="4"/>
        <v>B</v>
      </c>
      <c r="H6" s="2" t="str">
        <f t="shared" si="0"/>
        <v/>
      </c>
    </row>
    <row r="7" spans="1:8" x14ac:dyDescent="0.4">
      <c r="A7" s="2" t="s">
        <v>4</v>
      </c>
      <c r="B7" s="2" t="str">
        <f t="shared" si="1"/>
        <v>川野</v>
      </c>
      <c r="C7" s="2" t="str">
        <f t="shared" si="2"/>
        <v>将也</v>
      </c>
      <c r="D7" s="2">
        <v>95</v>
      </c>
      <c r="E7" s="2">
        <v>80</v>
      </c>
      <c r="F7" s="2">
        <f t="shared" si="3"/>
        <v>175</v>
      </c>
      <c r="G7" s="6" t="str">
        <f t="shared" si="4"/>
        <v>B</v>
      </c>
      <c r="H7" s="2" t="str">
        <f t="shared" si="0"/>
        <v/>
      </c>
    </row>
    <row r="8" spans="1:8" x14ac:dyDescent="0.4">
      <c r="A8" s="2" t="s">
        <v>5</v>
      </c>
      <c r="B8" s="2" t="str">
        <f t="shared" si="1"/>
        <v>下川</v>
      </c>
      <c r="C8" s="2" t="str">
        <f t="shared" si="2"/>
        <v>菜緒</v>
      </c>
      <c r="D8" s="2">
        <v>95</v>
      </c>
      <c r="E8" s="2">
        <v>95</v>
      </c>
      <c r="F8" s="2">
        <f t="shared" si="3"/>
        <v>190</v>
      </c>
      <c r="G8" s="6" t="str">
        <f t="shared" si="4"/>
        <v>A</v>
      </c>
      <c r="H8" s="2" t="str">
        <f t="shared" si="0"/>
        <v/>
      </c>
    </row>
    <row r="9" spans="1:8" x14ac:dyDescent="0.4">
      <c r="A9" s="2" t="s">
        <v>6</v>
      </c>
      <c r="B9" s="2" t="str">
        <f t="shared" si="1"/>
        <v>浅野</v>
      </c>
      <c r="C9" s="2" t="str">
        <f t="shared" si="2"/>
        <v>春奈</v>
      </c>
      <c r="D9" s="2">
        <v>80</v>
      </c>
      <c r="E9" s="2">
        <v>80</v>
      </c>
      <c r="F9" s="2">
        <f t="shared" si="3"/>
        <v>160</v>
      </c>
      <c r="G9" s="6" t="str">
        <f t="shared" si="4"/>
        <v>B</v>
      </c>
      <c r="H9" s="2" t="str">
        <f t="shared" si="0"/>
        <v/>
      </c>
    </row>
    <row r="10" spans="1:8" x14ac:dyDescent="0.4">
      <c r="A10" s="2" t="s">
        <v>7</v>
      </c>
      <c r="B10" s="2" t="str">
        <f t="shared" si="1"/>
        <v>和田</v>
      </c>
      <c r="C10" s="2" t="str">
        <f t="shared" si="2"/>
        <v>慎吾</v>
      </c>
      <c r="D10" s="2">
        <v>70</v>
      </c>
      <c r="E10" s="2">
        <v>70</v>
      </c>
      <c r="F10" s="2">
        <f t="shared" si="3"/>
        <v>140</v>
      </c>
      <c r="G10" s="6" t="str">
        <f t="shared" si="4"/>
        <v>C</v>
      </c>
      <c r="H10" s="2" t="str">
        <f t="shared" si="0"/>
        <v>要</v>
      </c>
    </row>
    <row r="11" spans="1:8" x14ac:dyDescent="0.4">
      <c r="A11" s="2" t="s">
        <v>8</v>
      </c>
      <c r="B11" s="2" t="str">
        <f t="shared" si="1"/>
        <v>小笠原</v>
      </c>
      <c r="C11" s="2" t="str">
        <f t="shared" si="2"/>
        <v>健人</v>
      </c>
      <c r="D11" s="2">
        <v>75</v>
      </c>
      <c r="E11" s="2">
        <v>70</v>
      </c>
      <c r="F11" s="2">
        <f t="shared" si="3"/>
        <v>145</v>
      </c>
      <c r="G11" s="6" t="str">
        <f t="shared" si="4"/>
        <v>C</v>
      </c>
      <c r="H11" s="2" t="str">
        <f t="shared" si="0"/>
        <v>要</v>
      </c>
    </row>
    <row r="12" spans="1:8" x14ac:dyDescent="0.4">
      <c r="A12" s="2" t="s">
        <v>9</v>
      </c>
      <c r="B12" s="2" t="str">
        <f t="shared" si="1"/>
        <v>長谷部</v>
      </c>
      <c r="C12" s="2" t="str">
        <f t="shared" si="2"/>
        <v>恭子</v>
      </c>
      <c r="D12" s="2">
        <v>85</v>
      </c>
      <c r="E12" s="2">
        <v>60</v>
      </c>
      <c r="F12" s="2">
        <f t="shared" ref="F12:F13" si="5">SUM(D12:E12)</f>
        <v>145</v>
      </c>
      <c r="G12" s="6" t="str">
        <f t="shared" si="4"/>
        <v>C</v>
      </c>
      <c r="H12" s="2" t="str">
        <f t="shared" si="0"/>
        <v>要</v>
      </c>
    </row>
    <row r="13" spans="1:8" x14ac:dyDescent="0.4">
      <c r="A13" s="2" t="s">
        <v>10</v>
      </c>
      <c r="B13" s="2" t="str">
        <f t="shared" si="1"/>
        <v>斉藤</v>
      </c>
      <c r="C13" s="2" t="str">
        <f t="shared" si="2"/>
        <v>浩平</v>
      </c>
      <c r="D13" s="2">
        <v>80</v>
      </c>
      <c r="E13" s="2">
        <v>75</v>
      </c>
      <c r="F13" s="2">
        <f t="shared" si="5"/>
        <v>155</v>
      </c>
      <c r="G13" s="6" t="str">
        <f t="shared" si="4"/>
        <v>C</v>
      </c>
      <c r="H13" s="2" t="str">
        <f t="shared" si="0"/>
        <v/>
      </c>
    </row>
    <row r="14" spans="1:8" x14ac:dyDescent="0.4">
      <c r="A14" s="2"/>
      <c r="B14" s="2"/>
      <c r="C14" s="4" t="s">
        <v>16</v>
      </c>
      <c r="D14" s="3">
        <f>AVERAGE(D4:D13)</f>
        <v>81.5</v>
      </c>
      <c r="E14" s="3">
        <f>AVERAGE(E4:E13)</f>
        <v>75.5</v>
      </c>
      <c r="F14" s="3">
        <f t="shared" ref="F14" si="6">AVERAGE(F4:F13)</f>
        <v>157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2016-05-14T12:48:18Z</dcterms:modified>
</cp:coreProperties>
</file>