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G5" i="2" s="1"/>
  <c r="E6" i="2"/>
  <c r="G6" i="2" s="1"/>
  <c r="E7" i="2"/>
  <c r="G7" i="2" s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E19" i="2"/>
  <c r="G19" i="2" s="1"/>
  <c r="E20" i="2"/>
  <c r="G20" i="2" s="1"/>
  <c r="E21" i="2"/>
  <c r="G21" i="2" s="1"/>
  <c r="E22" i="2"/>
  <c r="G22" i="2" s="1"/>
  <c r="E23" i="2"/>
  <c r="G23" i="2" s="1"/>
  <c r="E24" i="2"/>
  <c r="G24" i="2" s="1"/>
  <c r="E25" i="2"/>
  <c r="G25" i="2" s="1"/>
  <c r="E26" i="2"/>
  <c r="G26" i="2" s="1"/>
  <c r="E27" i="2"/>
  <c r="G27" i="2" s="1"/>
  <c r="E28" i="2"/>
  <c r="G28" i="2" s="1"/>
  <c r="E29" i="2"/>
  <c r="G29" i="2" s="1"/>
  <c r="E30" i="2"/>
  <c r="G30" i="2" s="1"/>
  <c r="E31" i="2"/>
  <c r="G31" i="2" s="1"/>
  <c r="E32" i="2"/>
  <c r="G32" i="2" s="1"/>
  <c r="E33" i="2"/>
  <c r="G33" i="2" s="1"/>
  <c r="E34" i="2"/>
  <c r="G34" i="2" s="1"/>
  <c r="E35" i="2"/>
  <c r="G35" i="2" s="1"/>
  <c r="E36" i="2"/>
  <c r="G36" i="2" s="1"/>
  <c r="E37" i="2"/>
  <c r="G37" i="2" s="1"/>
  <c r="E38" i="2"/>
  <c r="G38" i="2" s="1"/>
  <c r="E39" i="2"/>
  <c r="G39" i="2" s="1"/>
  <c r="E40" i="2"/>
  <c r="G40" i="2" s="1"/>
  <c r="E4" i="2"/>
  <c r="G4" i="2" s="1"/>
</calcChain>
</file>

<file path=xl/sharedStrings.xml><?xml version="1.0" encoding="utf-8"?>
<sst xmlns="http://schemas.openxmlformats.org/spreadsheetml/2006/main" count="59" uniqueCount="20">
  <si>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</si>
  <si>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</si>
  <si>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</si>
  <si>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</si>
  <si>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</si>
  <si>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</si>
  <si>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</si>
  <si>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</si>
  <si>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</si>
  <si>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</si>
  <si>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</si>
  <si>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</si>
  <si>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</si>
  <si>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</si>
  <si>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</si>
  <si>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</si>
  <si>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</si>
  <si>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分類コード</t>
    <rPh sb="0" eb="2">
      <t>ブンルイ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</si>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</sst>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7.125" bestFit="1" customWidth="1"/>
    <col min="4" max="4" width="11" bestFit="1" customWidth="1"/>
    <col min="5" max="5" width="8" bestFit="1" customWidth="1"/>
    <col min="6" max="6" width="5.25" bestFit="1" customWidth="1"/>
    <col min="7" max="7" width="9.5" bestFit="1" customWidth="1"/>
    <col min="10" max="10" width="23.5" bestFit="1" customWidth="1"/>
  </cols>
  <sheetData>
    <row r="1" spans="1:7" x14ac:dyDescent="0.4">
      <c r="A1" s="2" t="s">
        <v>16</v>
      </c>
    </row>
    <row r="3" spans="1:7" x14ac:dyDescent="0.4">
      <c r="A3" s="3" t="s">
        <v>19</v>
      </c>
      <c r="B3" s="3" t="s">
        <v>0</v>
      </c>
      <c r="C3" s="3" t="s">
        <v>18</v>
      </c>
      <c r="D3" s="3" t="s">
        <v>17</v>
      </c>
      <c r="E3" s="3" t="s">
        <v>2</v>
      </c>
      <c r="F3" s="3" t="s">
        <v>1</v>
      </c>
      <c r="G3" s="3" t="s">
        <v>14</v>
      </c>
    </row>
    <row r="4" spans="1:7" x14ac:dyDescent="0.4">
      <c r="A4" s="1">
        <v>101</v>
      </c>
      <c r="B4" s="5">
        <v>42616</v>
      </c>
      <c r="C4" s="1" t="s">
        <v>4</v>
      </c>
      <c r="D4" s="1"/>
      <c r="E4" s="4">
        <f>VLOOKUP(C4,商品リスト!$A$4:$C$8,3,FALSE)</f>
        <v>780000</v>
      </c>
      <c r="F4" s="4">
        <v>1</v>
      </c>
      <c r="G4" s="4">
        <f>E4*F4</f>
        <v>780000</v>
      </c>
    </row>
    <row r="5" spans="1:7" x14ac:dyDescent="0.4">
      <c r="A5" s="1">
        <v>102</v>
      </c>
      <c r="B5" s="5">
        <v>42617</v>
      </c>
      <c r="C5" s="1" t="s">
        <v>4</v>
      </c>
      <c r="D5" s="1"/>
      <c r="E5" s="4">
        <f>VLOOKUP(C5,商品リスト!$A$4:$C$8,3,FALSE)</f>
        <v>780000</v>
      </c>
      <c r="F5" s="4">
        <v>1</v>
      </c>
      <c r="G5" s="4">
        <f t="shared" ref="G5:G40" si="0">E5*F5</f>
        <v>780000</v>
      </c>
    </row>
    <row r="6" spans="1:7" x14ac:dyDescent="0.4">
      <c r="A6" s="1">
        <v>103</v>
      </c>
      <c r="B6" s="5">
        <v>42623</v>
      </c>
      <c r="C6" s="1" t="s">
        <v>10</v>
      </c>
      <c r="D6" s="1"/>
      <c r="E6" s="4">
        <f>VLOOKUP(C6,商品リスト!$A$4:$C$8,3,FALSE)</f>
        <v>650000</v>
      </c>
      <c r="F6" s="4">
        <v>2</v>
      </c>
      <c r="G6" s="4">
        <f t="shared" si="0"/>
        <v>1300000</v>
      </c>
    </row>
    <row r="7" spans="1:7" x14ac:dyDescent="0.4">
      <c r="A7" s="1">
        <v>104</v>
      </c>
      <c r="B7" s="5">
        <v>42626</v>
      </c>
      <c r="C7" s="1" t="s">
        <v>12</v>
      </c>
      <c r="D7" s="1"/>
      <c r="E7" s="4">
        <f>VLOOKUP(C7,商品リスト!$A$4:$C$8,3,FALSE)</f>
        <v>720000</v>
      </c>
      <c r="F7" s="4">
        <v>1</v>
      </c>
      <c r="G7" s="4">
        <f t="shared" si="0"/>
        <v>720000</v>
      </c>
    </row>
    <row r="8" spans="1:7" x14ac:dyDescent="0.4">
      <c r="A8" s="1">
        <v>105</v>
      </c>
      <c r="B8" s="5">
        <v>42627</v>
      </c>
      <c r="C8" s="1" t="s">
        <v>11</v>
      </c>
      <c r="D8" s="1"/>
      <c r="E8" s="4">
        <f>VLOOKUP(C8,商品リスト!$A$4:$C$8,3,FALSE)</f>
        <v>850000</v>
      </c>
      <c r="F8" s="4">
        <v>1</v>
      </c>
      <c r="G8" s="4">
        <f t="shared" si="0"/>
        <v>850000</v>
      </c>
    </row>
    <row r="9" spans="1:7" x14ac:dyDescent="0.4">
      <c r="A9" s="1">
        <v>106</v>
      </c>
      <c r="B9" s="5">
        <v>42628</v>
      </c>
      <c r="C9" s="1" t="s">
        <v>5</v>
      </c>
      <c r="D9" s="1"/>
      <c r="E9" s="4">
        <f>VLOOKUP(C9,商品リスト!$A$4:$C$8,3,FALSE)</f>
        <v>680000</v>
      </c>
      <c r="F9" s="4">
        <v>1</v>
      </c>
      <c r="G9" s="4">
        <f t="shared" si="0"/>
        <v>680000</v>
      </c>
    </row>
    <row r="10" spans="1:7" x14ac:dyDescent="0.4">
      <c r="A10" s="1">
        <v>107</v>
      </c>
      <c r="B10" s="5">
        <v>42633</v>
      </c>
      <c r="C10" s="1" t="s">
        <v>5</v>
      </c>
      <c r="D10" s="1"/>
      <c r="E10" s="4">
        <f>VLOOKUP(C10,商品リスト!$A$4:$C$8,3,FALSE)</f>
        <v>680000</v>
      </c>
      <c r="F10" s="4">
        <v>2</v>
      </c>
      <c r="G10" s="4">
        <f t="shared" si="0"/>
        <v>1360000</v>
      </c>
    </row>
    <row r="11" spans="1:7" x14ac:dyDescent="0.4">
      <c r="A11" s="1">
        <v>108</v>
      </c>
      <c r="B11" s="5">
        <v>42634</v>
      </c>
      <c r="C11" s="1" t="s">
        <v>10</v>
      </c>
      <c r="D11" s="1"/>
      <c r="E11" s="4">
        <f>VLOOKUP(C11,商品リスト!$A$4:$C$8,3,FALSE)</f>
        <v>650000</v>
      </c>
      <c r="F11" s="4">
        <v>1</v>
      </c>
      <c r="G11" s="4">
        <f t="shared" si="0"/>
        <v>650000</v>
      </c>
    </row>
    <row r="12" spans="1:7" x14ac:dyDescent="0.4">
      <c r="A12" s="1">
        <v>109</v>
      </c>
      <c r="B12" s="5">
        <v>42648</v>
      </c>
      <c r="C12" s="1" t="s">
        <v>4</v>
      </c>
      <c r="D12" s="1"/>
      <c r="E12" s="4">
        <f>VLOOKUP(C12,商品リスト!$A$4:$C$8,3,FALSE)</f>
        <v>780000</v>
      </c>
      <c r="F12" s="4">
        <v>1</v>
      </c>
      <c r="G12" s="4">
        <f t="shared" si="0"/>
        <v>780000</v>
      </c>
    </row>
    <row r="13" spans="1:7" x14ac:dyDescent="0.4">
      <c r="A13" s="1">
        <v>110</v>
      </c>
      <c r="B13" s="5">
        <v>42651</v>
      </c>
      <c r="C13" s="1" t="s">
        <v>4</v>
      </c>
      <c r="D13" s="1"/>
      <c r="E13" s="4">
        <f>VLOOKUP(C13,商品リスト!$A$4:$C$8,3,FALSE)</f>
        <v>780000</v>
      </c>
      <c r="F13" s="4">
        <v>1</v>
      </c>
      <c r="G13" s="4">
        <f t="shared" si="0"/>
        <v>780000</v>
      </c>
    </row>
    <row r="14" spans="1:7" x14ac:dyDescent="0.4">
      <c r="A14" s="1">
        <v>111</v>
      </c>
      <c r="B14" s="5">
        <v>42653</v>
      </c>
      <c r="C14" s="1" t="s">
        <v>10</v>
      </c>
      <c r="D14" s="1"/>
      <c r="E14" s="4">
        <f>VLOOKUP(C14,商品リスト!$A$4:$C$8,3,FALSE)</f>
        <v>650000</v>
      </c>
      <c r="F14" s="4">
        <v>1</v>
      </c>
      <c r="G14" s="4">
        <f t="shared" si="0"/>
        <v>650000</v>
      </c>
    </row>
    <row r="15" spans="1:7" x14ac:dyDescent="0.4">
      <c r="A15" s="1">
        <v>112</v>
      </c>
      <c r="B15" s="5">
        <v>42655</v>
      </c>
      <c r="C15" s="1" t="s">
        <v>12</v>
      </c>
      <c r="D15" s="1"/>
      <c r="E15" s="4">
        <f>VLOOKUP(C15,商品リスト!$A$4:$C$8,3,FALSE)</f>
        <v>720000</v>
      </c>
      <c r="F15" s="4">
        <v>1</v>
      </c>
      <c r="G15" s="4">
        <f t="shared" si="0"/>
        <v>720000</v>
      </c>
    </row>
    <row r="16" spans="1:7" x14ac:dyDescent="0.4">
      <c r="A16" s="1">
        <v>113</v>
      </c>
      <c r="B16" s="5">
        <v>42659</v>
      </c>
      <c r="C16" s="1" t="s">
        <v>12</v>
      </c>
      <c r="D16" s="1"/>
      <c r="E16" s="4">
        <f>VLOOKUP(C16,商品リスト!$A$4:$C$8,3,FALSE)</f>
        <v>720000</v>
      </c>
      <c r="F16" s="4">
        <v>1</v>
      </c>
      <c r="G16" s="4">
        <f t="shared" si="0"/>
        <v>720000</v>
      </c>
    </row>
    <row r="17" spans="1:7" x14ac:dyDescent="0.4">
      <c r="A17" s="1">
        <v>114</v>
      </c>
      <c r="B17" s="5">
        <v>42661</v>
      </c>
      <c r="C17" s="1" t="s">
        <v>11</v>
      </c>
      <c r="D17" s="1"/>
      <c r="E17" s="4">
        <f>VLOOKUP(C17,商品リスト!$A$4:$C$8,3,FALSE)</f>
        <v>850000</v>
      </c>
      <c r="F17" s="4">
        <v>1</v>
      </c>
      <c r="G17" s="4">
        <f t="shared" si="0"/>
        <v>850000</v>
      </c>
    </row>
    <row r="18" spans="1:7" x14ac:dyDescent="0.4">
      <c r="A18" s="1">
        <v>115</v>
      </c>
      <c r="B18" s="5">
        <v>42663</v>
      </c>
      <c r="C18" s="1" t="s">
        <v>5</v>
      </c>
      <c r="D18" s="1"/>
      <c r="E18" s="4">
        <f>VLOOKUP(C18,商品リスト!$A$4:$C$8,3,FALSE)</f>
        <v>680000</v>
      </c>
      <c r="F18" s="4">
        <v>2</v>
      </c>
      <c r="G18" s="4">
        <f t="shared" si="0"/>
        <v>1360000</v>
      </c>
    </row>
    <row r="19" spans="1:7" x14ac:dyDescent="0.4">
      <c r="A19" s="1">
        <v>116</v>
      </c>
      <c r="B19" s="5">
        <v>42668</v>
      </c>
      <c r="C19" s="1" t="s">
        <v>11</v>
      </c>
      <c r="D19" s="1"/>
      <c r="E19" s="4">
        <f>VLOOKUP(C19,商品リスト!$A$4:$C$8,3,FALSE)</f>
        <v>850000</v>
      </c>
      <c r="F19" s="4">
        <v>1</v>
      </c>
      <c r="G19" s="4">
        <f t="shared" si="0"/>
        <v>850000</v>
      </c>
    </row>
    <row r="20" spans="1:7" x14ac:dyDescent="0.4">
      <c r="A20" s="1">
        <v>117</v>
      </c>
      <c r="B20" s="5">
        <v>42669</v>
      </c>
      <c r="C20" s="1" t="s">
        <v>5</v>
      </c>
      <c r="D20" s="1"/>
      <c r="E20" s="4">
        <f>VLOOKUP(C20,商品リスト!$A$4:$C$8,3,FALSE)</f>
        <v>680000</v>
      </c>
      <c r="F20" s="4">
        <v>1</v>
      </c>
      <c r="G20" s="4">
        <f t="shared" si="0"/>
        <v>680000</v>
      </c>
    </row>
    <row r="21" spans="1:7" x14ac:dyDescent="0.4">
      <c r="A21" s="1">
        <v>118</v>
      </c>
      <c r="B21" s="5">
        <v>42671</v>
      </c>
      <c r="C21" s="1" t="s">
        <v>5</v>
      </c>
      <c r="D21" s="1"/>
      <c r="E21" s="4">
        <f>VLOOKUP(C21,商品リスト!$A$4:$C$8,3,FALSE)</f>
        <v>680000</v>
      </c>
      <c r="F21" s="4">
        <v>1</v>
      </c>
      <c r="G21" s="4">
        <f t="shared" si="0"/>
        <v>680000</v>
      </c>
    </row>
    <row r="22" spans="1:7" x14ac:dyDescent="0.4">
      <c r="A22" s="1">
        <v>119</v>
      </c>
      <c r="B22" s="5">
        <v>42676</v>
      </c>
      <c r="C22" s="1" t="s">
        <v>12</v>
      </c>
      <c r="D22" s="1"/>
      <c r="E22" s="4">
        <f>VLOOKUP(C22,商品リスト!$A$4:$C$8,3,FALSE)</f>
        <v>720000</v>
      </c>
      <c r="F22" s="4">
        <v>1</v>
      </c>
      <c r="G22" s="4">
        <f t="shared" si="0"/>
        <v>720000</v>
      </c>
    </row>
    <row r="23" spans="1:7" x14ac:dyDescent="0.4">
      <c r="A23" s="1">
        <v>120</v>
      </c>
      <c r="B23" s="5">
        <v>42679</v>
      </c>
      <c r="C23" s="1" t="s">
        <v>4</v>
      </c>
      <c r="D23" s="1"/>
      <c r="E23" s="4">
        <f>VLOOKUP(C23,商品リスト!$A$4:$C$8,3,FALSE)</f>
        <v>780000</v>
      </c>
      <c r="F23" s="4">
        <v>1</v>
      </c>
      <c r="G23" s="4">
        <f t="shared" si="0"/>
        <v>780000</v>
      </c>
    </row>
    <row r="24" spans="1:7" x14ac:dyDescent="0.4">
      <c r="A24" s="1">
        <v>121</v>
      </c>
      <c r="B24" s="5">
        <v>42680</v>
      </c>
      <c r="C24" s="1" t="s">
        <v>4</v>
      </c>
      <c r="D24" s="1"/>
      <c r="E24" s="4">
        <f>VLOOKUP(C24,商品リスト!$A$4:$C$8,3,FALSE)</f>
        <v>780000</v>
      </c>
      <c r="F24" s="4">
        <v>2</v>
      </c>
      <c r="G24" s="4">
        <f t="shared" si="0"/>
        <v>1560000</v>
      </c>
    </row>
    <row r="25" spans="1:7" x14ac:dyDescent="0.4">
      <c r="A25" s="1">
        <v>122</v>
      </c>
      <c r="B25" s="5">
        <v>42688</v>
      </c>
      <c r="C25" s="1" t="s">
        <v>11</v>
      </c>
      <c r="D25" s="1"/>
      <c r="E25" s="4">
        <f>VLOOKUP(C25,商品リスト!$A$4:$C$8,3,FALSE)</f>
        <v>850000</v>
      </c>
      <c r="F25" s="4">
        <v>1</v>
      </c>
      <c r="G25" s="4">
        <f t="shared" si="0"/>
        <v>850000</v>
      </c>
    </row>
    <row r="26" spans="1:7" x14ac:dyDescent="0.4">
      <c r="A26" s="1">
        <v>123</v>
      </c>
      <c r="B26" s="5">
        <v>42693</v>
      </c>
      <c r="C26" s="1" t="s">
        <v>10</v>
      </c>
      <c r="D26" s="1"/>
      <c r="E26" s="4">
        <f>VLOOKUP(C26,商品リスト!$A$4:$C$8,3,FALSE)</f>
        <v>650000</v>
      </c>
      <c r="F26" s="4">
        <v>1</v>
      </c>
      <c r="G26" s="4">
        <f t="shared" si="0"/>
        <v>650000</v>
      </c>
    </row>
    <row r="27" spans="1:7" x14ac:dyDescent="0.4">
      <c r="A27" s="1">
        <v>124</v>
      </c>
      <c r="B27" s="5">
        <v>42694</v>
      </c>
      <c r="C27" s="1" t="s">
        <v>12</v>
      </c>
      <c r="D27" s="1"/>
      <c r="E27" s="4">
        <f>VLOOKUP(C27,商品リスト!$A$4:$C$8,3,FALSE)</f>
        <v>720000</v>
      </c>
      <c r="F27" s="4">
        <v>1</v>
      </c>
      <c r="G27" s="4">
        <f t="shared" si="0"/>
        <v>720000</v>
      </c>
    </row>
    <row r="28" spans="1:7" x14ac:dyDescent="0.4">
      <c r="A28" s="1">
        <v>125</v>
      </c>
      <c r="B28" s="5">
        <v>42696</v>
      </c>
      <c r="C28" s="1" t="s">
        <v>5</v>
      </c>
      <c r="D28" s="1"/>
      <c r="E28" s="4">
        <f>VLOOKUP(C28,商品リスト!$A$4:$C$8,3,FALSE)</f>
        <v>680000</v>
      </c>
      <c r="F28" s="4">
        <v>1</v>
      </c>
      <c r="G28" s="4">
        <f t="shared" si="0"/>
        <v>680000</v>
      </c>
    </row>
    <row r="29" spans="1:7" x14ac:dyDescent="0.4">
      <c r="A29" s="1">
        <v>126</v>
      </c>
      <c r="B29" s="5">
        <v>42698</v>
      </c>
      <c r="C29" s="1" t="s">
        <v>10</v>
      </c>
      <c r="D29" s="1"/>
      <c r="E29" s="4">
        <f>VLOOKUP(C29,商品リスト!$A$4:$C$8,3,FALSE)</f>
        <v>650000</v>
      </c>
      <c r="F29" s="4">
        <v>1</v>
      </c>
      <c r="G29" s="4">
        <f t="shared" si="0"/>
        <v>650000</v>
      </c>
    </row>
    <row r="30" spans="1:7" x14ac:dyDescent="0.4">
      <c r="A30" s="1">
        <v>127</v>
      </c>
      <c r="B30" s="5">
        <v>42706</v>
      </c>
      <c r="C30" s="1" t="s">
        <v>11</v>
      </c>
      <c r="D30" s="1"/>
      <c r="E30" s="4">
        <f>VLOOKUP(C30,商品リスト!$A$4:$C$8,3,FALSE)</f>
        <v>850000</v>
      </c>
      <c r="F30" s="4">
        <v>1</v>
      </c>
      <c r="G30" s="4">
        <f t="shared" si="0"/>
        <v>850000</v>
      </c>
    </row>
    <row r="31" spans="1:7" x14ac:dyDescent="0.4">
      <c r="A31" s="1">
        <v>128</v>
      </c>
      <c r="B31" s="5">
        <v>42709</v>
      </c>
      <c r="C31" s="1" t="s">
        <v>12</v>
      </c>
      <c r="D31" s="1"/>
      <c r="E31" s="4">
        <f>VLOOKUP(C31,商品リスト!$A$4:$C$8,3,FALSE)</f>
        <v>720000</v>
      </c>
      <c r="F31" s="4">
        <v>2</v>
      </c>
      <c r="G31" s="4">
        <f t="shared" si="0"/>
        <v>1440000</v>
      </c>
    </row>
    <row r="32" spans="1:7" x14ac:dyDescent="0.4">
      <c r="A32" s="1">
        <v>129</v>
      </c>
      <c r="B32" s="5">
        <v>42712</v>
      </c>
      <c r="C32" s="1" t="s">
        <v>5</v>
      </c>
      <c r="D32" s="1"/>
      <c r="E32" s="4">
        <f>VLOOKUP(C32,商品リスト!$A$4:$C$8,3,FALSE)</f>
        <v>680000</v>
      </c>
      <c r="F32" s="4">
        <v>1</v>
      </c>
      <c r="G32" s="4">
        <f t="shared" si="0"/>
        <v>680000</v>
      </c>
    </row>
    <row r="33" spans="1:7" x14ac:dyDescent="0.4">
      <c r="A33" s="1">
        <v>130</v>
      </c>
      <c r="B33" s="5">
        <v>42713</v>
      </c>
      <c r="C33" s="1" t="s">
        <v>4</v>
      </c>
      <c r="D33" s="1"/>
      <c r="E33" s="4">
        <f>VLOOKUP(C33,商品リスト!$A$4:$C$8,3,FALSE)</f>
        <v>780000</v>
      </c>
      <c r="F33" s="4">
        <v>1</v>
      </c>
      <c r="G33" s="4">
        <f t="shared" si="0"/>
        <v>780000</v>
      </c>
    </row>
    <row r="34" spans="1:7" x14ac:dyDescent="0.4">
      <c r="A34" s="1">
        <v>131</v>
      </c>
      <c r="B34" s="5">
        <v>42716</v>
      </c>
      <c r="C34" s="1" t="s">
        <v>4</v>
      </c>
      <c r="D34" s="1"/>
      <c r="E34" s="4">
        <f>VLOOKUP(C34,商品リスト!$A$4:$C$8,3,FALSE)</f>
        <v>780000</v>
      </c>
      <c r="F34" s="4">
        <v>1</v>
      </c>
      <c r="G34" s="4">
        <f t="shared" si="0"/>
        <v>780000</v>
      </c>
    </row>
    <row r="35" spans="1:7" x14ac:dyDescent="0.4">
      <c r="A35" s="1">
        <v>132</v>
      </c>
      <c r="B35" s="5">
        <v>42718</v>
      </c>
      <c r="C35" s="1" t="s">
        <v>11</v>
      </c>
      <c r="D35" s="1"/>
      <c r="E35" s="4">
        <f>VLOOKUP(C35,商品リスト!$A$4:$C$8,3,FALSE)</f>
        <v>850000</v>
      </c>
      <c r="F35" s="4">
        <v>1</v>
      </c>
      <c r="G35" s="4">
        <f t="shared" si="0"/>
        <v>850000</v>
      </c>
    </row>
    <row r="36" spans="1:7" x14ac:dyDescent="0.4">
      <c r="A36" s="1">
        <v>133</v>
      </c>
      <c r="B36" s="5">
        <v>42724</v>
      </c>
      <c r="C36" s="1" t="s">
        <v>10</v>
      </c>
      <c r="D36" s="1"/>
      <c r="E36" s="4">
        <f>VLOOKUP(C36,商品リスト!$A$4:$C$8,3,FALSE)</f>
        <v>650000</v>
      </c>
      <c r="F36" s="4">
        <v>2</v>
      </c>
      <c r="G36" s="4">
        <f t="shared" si="0"/>
        <v>1300000</v>
      </c>
    </row>
    <row r="37" spans="1:7" x14ac:dyDescent="0.4">
      <c r="A37" s="1">
        <v>134</v>
      </c>
      <c r="B37" s="5">
        <v>42726</v>
      </c>
      <c r="C37" s="1" t="s">
        <v>4</v>
      </c>
      <c r="D37" s="1"/>
      <c r="E37" s="4">
        <f>VLOOKUP(C37,商品リスト!$A$4:$C$8,3,FALSE)</f>
        <v>780000</v>
      </c>
      <c r="F37" s="4">
        <v>1</v>
      </c>
      <c r="G37" s="4">
        <f t="shared" si="0"/>
        <v>780000</v>
      </c>
    </row>
    <row r="38" spans="1:7" x14ac:dyDescent="0.4">
      <c r="A38" s="1">
        <v>135</v>
      </c>
      <c r="B38" s="5">
        <v>42728</v>
      </c>
      <c r="C38" s="1" t="s">
        <v>12</v>
      </c>
      <c r="D38" s="1"/>
      <c r="E38" s="4">
        <f>VLOOKUP(C38,商品リスト!$A$4:$C$8,3,FALSE)</f>
        <v>720000</v>
      </c>
      <c r="F38" s="4">
        <v>1</v>
      </c>
      <c r="G38" s="4">
        <f t="shared" si="0"/>
        <v>720000</v>
      </c>
    </row>
    <row r="39" spans="1:7" x14ac:dyDescent="0.4">
      <c r="A39" s="1">
        <v>136</v>
      </c>
      <c r="B39" s="5">
        <v>42732</v>
      </c>
      <c r="C39" s="1" t="s">
        <v>5</v>
      </c>
      <c r="D39" s="1"/>
      <c r="E39" s="4">
        <f>VLOOKUP(C39,商品リスト!$A$4:$C$8,3,FALSE)</f>
        <v>680000</v>
      </c>
      <c r="F39" s="4">
        <v>1</v>
      </c>
      <c r="G39" s="4">
        <f t="shared" si="0"/>
        <v>680000</v>
      </c>
    </row>
    <row r="40" spans="1:7" x14ac:dyDescent="0.4">
      <c r="A40" s="1">
        <v>137</v>
      </c>
      <c r="B40" s="5">
        <v>42733</v>
      </c>
      <c r="C40" s="1" t="s">
        <v>11</v>
      </c>
      <c r="D40" s="1"/>
      <c r="E40" s="4">
        <f>VLOOKUP(C40,商品リスト!$A$4:$C$8,3,FALSE)</f>
        <v>850000</v>
      </c>
      <c r="F40" s="4">
        <v>1</v>
      </c>
      <c r="G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15</v>
      </c>
    </row>
    <row r="3" spans="1:3" x14ac:dyDescent="0.4">
      <c r="A3" s="3" t="s">
        <v>18</v>
      </c>
      <c r="B3" s="3" t="s">
        <v>13</v>
      </c>
      <c r="C3" s="3" t="s">
        <v>2</v>
      </c>
    </row>
    <row r="4" spans="1:3" x14ac:dyDescent="0.4">
      <c r="A4" s="1" t="s">
        <v>4</v>
      </c>
      <c r="B4" s="1" t="s">
        <v>3</v>
      </c>
      <c r="C4" s="4">
        <v>780000</v>
      </c>
    </row>
    <row r="5" spans="1:3" x14ac:dyDescent="0.4">
      <c r="A5" s="1" t="s">
        <v>5</v>
      </c>
      <c r="B5" s="1" t="s">
        <v>6</v>
      </c>
      <c r="C5" s="4">
        <v>680000</v>
      </c>
    </row>
    <row r="6" spans="1:3" x14ac:dyDescent="0.4">
      <c r="A6" s="1" t="s">
        <v>12</v>
      </c>
      <c r="B6" s="1" t="s">
        <v>9</v>
      </c>
      <c r="C6" s="4">
        <v>720000</v>
      </c>
    </row>
    <row r="7" spans="1:3" x14ac:dyDescent="0.4">
      <c r="A7" s="1" t="s">
        <v>10</v>
      </c>
      <c r="B7" s="1" t="s">
        <v>7</v>
      </c>
      <c r="C7" s="4">
        <v>650000</v>
      </c>
    </row>
    <row r="8" spans="1:3" x14ac:dyDescent="0.4">
      <c r="A8" s="1" t="s">
        <v>11</v>
      </c>
      <c r="B8" s="1" t="s">
        <v>8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2016-06-23T02:50:29Z</dcterms:modified>
</cp:coreProperties>
</file>