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4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C72" i="1" l="1"/>
  <c r="D72" i="1"/>
  <c r="E72" i="1"/>
  <c r="G72" i="1" s="1"/>
  <c r="C54" i="1"/>
  <c r="D54" i="1"/>
  <c r="E54" i="1"/>
  <c r="G54" i="1" s="1"/>
  <c r="C50" i="1"/>
  <c r="D50" i="1"/>
  <c r="E50" i="1"/>
  <c r="G50" i="1" s="1"/>
  <c r="C45" i="1"/>
  <c r="D45" i="1"/>
  <c r="E45" i="1"/>
  <c r="G45" i="1" s="1"/>
  <c r="C53" i="1"/>
  <c r="D53" i="1"/>
  <c r="E53" i="1"/>
  <c r="G53" i="1" s="1"/>
  <c r="C52" i="1"/>
  <c r="D52" i="1"/>
  <c r="E52" i="1"/>
  <c r="G52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3" i="1"/>
  <c r="E24" i="1"/>
  <c r="E25" i="1"/>
  <c r="E26" i="1"/>
  <c r="E27" i="1"/>
  <c r="E28" i="1"/>
  <c r="E29" i="1"/>
  <c r="E30" i="1"/>
  <c r="E31" i="1"/>
  <c r="E34" i="1"/>
  <c r="E35" i="1"/>
  <c r="E36" i="1"/>
  <c r="E37" i="1"/>
  <c r="E38" i="1"/>
  <c r="E39" i="1"/>
  <c r="E40" i="1"/>
  <c r="E41" i="1"/>
  <c r="E42" i="1"/>
  <c r="E43" i="1"/>
  <c r="E44" i="1"/>
  <c r="E46" i="1"/>
  <c r="E47" i="1"/>
  <c r="E48" i="1"/>
  <c r="E49" i="1"/>
  <c r="E51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  <c r="E83" i="1"/>
  <c r="E84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3" i="1"/>
  <c r="D24" i="1"/>
  <c r="D25" i="1"/>
  <c r="D26" i="1"/>
  <c r="D27" i="1"/>
  <c r="D28" i="1"/>
  <c r="D29" i="1"/>
  <c r="D30" i="1"/>
  <c r="D31" i="1"/>
  <c r="D34" i="1"/>
  <c r="D35" i="1"/>
  <c r="D36" i="1"/>
  <c r="D37" i="1"/>
  <c r="D38" i="1"/>
  <c r="D39" i="1"/>
  <c r="D40" i="1"/>
  <c r="D41" i="1"/>
  <c r="D42" i="1"/>
  <c r="D43" i="1"/>
  <c r="D44" i="1"/>
  <c r="D46" i="1"/>
  <c r="D47" i="1"/>
  <c r="D48" i="1"/>
  <c r="D49" i="1"/>
  <c r="D51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4" i="1"/>
  <c r="D75" i="1"/>
  <c r="D76" i="1"/>
  <c r="D77" i="1"/>
  <c r="D78" i="1"/>
  <c r="D79" i="1"/>
  <c r="D80" i="1"/>
  <c r="D81" i="1"/>
  <c r="D82" i="1"/>
  <c r="D83" i="1"/>
  <c r="D84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3" i="1"/>
  <c r="C24" i="1"/>
  <c r="C25" i="1"/>
  <c r="C26" i="1"/>
  <c r="C27" i="1"/>
  <c r="C28" i="1"/>
  <c r="C29" i="1"/>
  <c r="C30" i="1"/>
  <c r="C31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1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  <c r="G84" i="1" l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1" i="1"/>
  <c r="G49" i="1"/>
  <c r="G48" i="1"/>
  <c r="G47" i="1"/>
  <c r="G46" i="1"/>
  <c r="G44" i="1"/>
  <c r="G43" i="1"/>
  <c r="G14" i="1" l="1"/>
  <c r="G15" i="1"/>
  <c r="G16" i="1"/>
  <c r="G17" i="1"/>
  <c r="G18" i="1"/>
  <c r="G20" i="1"/>
  <c r="G21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  <c r="G38" i="1"/>
  <c r="G39" i="1"/>
  <c r="G40" i="1"/>
  <c r="G41" i="1"/>
  <c r="G42" i="1"/>
  <c r="G2" i="1"/>
</calcChain>
</file>

<file path=xl/sharedStrings.xml><?xml version="1.0" encoding="utf-8"?>
<sst xmlns="http://schemas.openxmlformats.org/spreadsheetml/2006/main" count="122" uniqueCount="52">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</sst>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5">
    <dxf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workbookViewId="0"/>
  </sheetViews>
  <sheetFormatPr defaultRowHeight="18.75" x14ac:dyDescent="0.15"/>
  <cols>
    <col min="1" max="1" width="12.125" style="9" customWidth="1"/>
    <col min="2" max="2" width="10.25" style="1" customWidth="1"/>
    <col min="3" max="3" width="15" style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42741</v>
      </c>
      <c r="B2" s="3" t="s">
        <v>7</v>
      </c>
      <c r="C2" s="3" t="str">
        <f>VLOOKUP(B2,[0]!code,2,FALSE)</f>
        <v>花束</v>
      </c>
      <c r="D2" s="3" t="str">
        <f>VLOOKUP(B2,[0]!code,3,FALSE)</f>
        <v>お任せ花束</v>
      </c>
      <c r="E2" s="4">
        <f>VLOOKUP(B2,[0]!code,4,FALSE)</f>
        <v>3500</v>
      </c>
      <c r="F2" s="3">
        <v>5</v>
      </c>
      <c r="G2" s="4">
        <f>E2*F2</f>
        <v>17500</v>
      </c>
    </row>
    <row r="3" spans="1:7" x14ac:dyDescent="0.15">
      <c r="A3" s="2">
        <v>42741</v>
      </c>
      <c r="B3" s="3" t="s">
        <v>17</v>
      </c>
      <c r="C3" s="3" t="str">
        <f>VLOOKUP(B3,[0]!code,2,FALSE)</f>
        <v>アレンジメント</v>
      </c>
      <c r="D3" s="3" t="str">
        <f>VLOOKUP(B3,[0]!code,3,FALSE)</f>
        <v>バラのアレンジメント</v>
      </c>
      <c r="E3" s="4">
        <f>VLOOKUP(B3,[0]!code,4,FALSE)</f>
        <v>5500</v>
      </c>
      <c r="F3" s="3">
        <v>8</v>
      </c>
      <c r="G3" s="4">
        <f t="shared" ref="G3:G12" si="0">E3*F3</f>
        <v>44000</v>
      </c>
    </row>
    <row r="4" spans="1:7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 t="shared" si="0"/>
        <v>48000</v>
      </c>
    </row>
    <row r="5" spans="1:7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 t="shared" si="0"/>
        <v>14000</v>
      </c>
    </row>
    <row r="6" spans="1:7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 t="shared" si="0"/>
        <v>37800</v>
      </c>
    </row>
    <row r="7" spans="1:7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 t="shared" si="0"/>
        <v>65600</v>
      </c>
    </row>
    <row r="8" spans="1:7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 t="shared" si="0"/>
        <v>21000</v>
      </c>
    </row>
    <row r="9" spans="1:7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 t="shared" si="0"/>
        <v>48600</v>
      </c>
    </row>
    <row r="10" spans="1:7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 t="shared" si="0"/>
        <v>90200</v>
      </c>
    </row>
    <row r="11" spans="1:7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 t="shared" si="0"/>
        <v>25200</v>
      </c>
    </row>
    <row r="12" spans="1:7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 t="shared" si="0"/>
        <v>54000</v>
      </c>
    </row>
    <row r="13" spans="1:7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</row>
    <row r="14" spans="1:7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 t="shared" ref="G14:G42" si="1">E14*F14</f>
        <v>56000</v>
      </c>
    </row>
    <row r="15" spans="1:7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 t="shared" si="1"/>
        <v>17500</v>
      </c>
    </row>
    <row r="16" spans="1:7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 t="shared" si="1"/>
        <v>32400</v>
      </c>
    </row>
    <row r="17" spans="1:7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 t="shared" si="1"/>
        <v>57400</v>
      </c>
    </row>
    <row r="18" spans="1:7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 t="shared" si="1"/>
        <v>16800</v>
      </c>
    </row>
    <row r="19" spans="1:7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 t="shared" ref="G19" si="2">E19*F19</f>
        <v>12000</v>
      </c>
    </row>
    <row r="20" spans="1:7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 t="shared" si="1"/>
        <v>55000</v>
      </c>
    </row>
    <row r="21" spans="1:7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 t="shared" si="1"/>
        <v>82000</v>
      </c>
    </row>
    <row r="22" spans="1:7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 t="shared" ref="G22" si="3">E22*F22</f>
        <v>21600</v>
      </c>
    </row>
    <row r="23" spans="1:7" x14ac:dyDescent="0.15">
      <c r="A23" s="2">
        <v>42769</v>
      </c>
      <c r="B23" s="3" t="s">
        <v>27</v>
      </c>
      <c r="C23" s="3" t="str">
        <f>VLOOKUP(B23,[0]!code,2,FALSE)</f>
        <v>花束</v>
      </c>
      <c r="D23" s="3" t="str">
        <f>VLOOKUP(B23,[0]!code,3,FALSE)</f>
        <v>お任せ花束</v>
      </c>
      <c r="E23" s="4">
        <f>VLOOKUP(B23,[0]!code,4,FALSE)</f>
        <v>3500</v>
      </c>
      <c r="F23" s="3">
        <v>8</v>
      </c>
      <c r="G23" s="4">
        <f t="shared" si="1"/>
        <v>28000</v>
      </c>
    </row>
    <row r="24" spans="1:7" x14ac:dyDescent="0.15">
      <c r="A24" s="2">
        <v>42769</v>
      </c>
      <c r="B24" s="3" t="s">
        <v>28</v>
      </c>
      <c r="C24" s="3" t="str">
        <f>VLOOKUP(B24,[0]!code,2,FALSE)</f>
        <v>アレンジメント</v>
      </c>
      <c r="D24" s="3" t="str">
        <f>VLOOKUP(B24,[0]!code,3,FALSE)</f>
        <v>バラのアレンジメント</v>
      </c>
      <c r="E24" s="4">
        <f>VLOOKUP(B24,[0]!code,4,FALSE)</f>
        <v>5500</v>
      </c>
      <c r="F24" s="3">
        <v>11</v>
      </c>
      <c r="G24" s="4">
        <f t="shared" si="1"/>
        <v>60500</v>
      </c>
    </row>
    <row r="25" spans="1:7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 t="shared" si="1"/>
        <v>147600</v>
      </c>
    </row>
    <row r="26" spans="1:7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 t="shared" si="1"/>
        <v>29400</v>
      </c>
    </row>
    <row r="27" spans="1:7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 t="shared" si="1"/>
        <v>60500</v>
      </c>
    </row>
    <row r="28" spans="1:7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 t="shared" si="1"/>
        <v>48000</v>
      </c>
    </row>
    <row r="29" spans="1:7" x14ac:dyDescent="0.15">
      <c r="A29" s="2">
        <v>42776</v>
      </c>
      <c r="B29" s="3" t="s">
        <v>27</v>
      </c>
      <c r="C29" s="3" t="str">
        <f>VLOOKUP(B29,[0]!code,2,FALSE)</f>
        <v>花束</v>
      </c>
      <c r="D29" s="3" t="str">
        <f>VLOOKUP(B29,[0]!code,3,FALSE)</f>
        <v>お任せ花束</v>
      </c>
      <c r="E29" s="4">
        <f>VLOOKUP(B29,[0]!code,4,FALSE)</f>
        <v>3500</v>
      </c>
      <c r="F29" s="3">
        <v>8</v>
      </c>
      <c r="G29" s="4">
        <f t="shared" si="1"/>
        <v>28000</v>
      </c>
    </row>
    <row r="30" spans="1:7" x14ac:dyDescent="0.15">
      <c r="A30" s="2">
        <v>42776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13</v>
      </c>
      <c r="G30" s="4">
        <f t="shared" si="1"/>
        <v>71500</v>
      </c>
    </row>
    <row r="31" spans="1:7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 t="shared" si="1"/>
        <v>123000</v>
      </c>
    </row>
    <row r="32" spans="1:7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 t="shared" ref="G32" si="4">E32*F32</f>
        <v>198000</v>
      </c>
    </row>
    <row r="33" spans="1:7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 t="shared" ref="G33" si="5">E33*F33</f>
        <v>156600</v>
      </c>
    </row>
    <row r="34" spans="1:7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 t="shared" si="1"/>
        <v>50400</v>
      </c>
    </row>
    <row r="35" spans="1:7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 t="shared" si="1"/>
        <v>71500</v>
      </c>
    </row>
    <row r="36" spans="1:7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 t="shared" si="1"/>
        <v>113400</v>
      </c>
    </row>
    <row r="37" spans="1:7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 t="shared" si="1"/>
        <v>35000</v>
      </c>
    </row>
    <row r="38" spans="1:7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 t="shared" si="1"/>
        <v>82500</v>
      </c>
    </row>
    <row r="39" spans="1:7" x14ac:dyDescent="0.15">
      <c r="A39" s="2">
        <v>42786</v>
      </c>
      <c r="B39" s="3" t="s">
        <v>31</v>
      </c>
      <c r="C39" s="3" t="str">
        <f>VLOOKUP(B39,[0]!code,2,FALSE)</f>
        <v>花束</v>
      </c>
      <c r="D39" s="3" t="str">
        <f>VLOOKUP(B39,[0]!code,3,FALSE)</f>
        <v>カサブランカの花束</v>
      </c>
      <c r="E39" s="4">
        <f>VLOOKUP(B39,[0]!code,4,FALSE)</f>
        <v>8200</v>
      </c>
      <c r="F39" s="3">
        <v>13</v>
      </c>
      <c r="G39" s="4">
        <f t="shared" si="1"/>
        <v>106600</v>
      </c>
    </row>
    <row r="40" spans="1:7" x14ac:dyDescent="0.15">
      <c r="A40" s="2">
        <v>42786</v>
      </c>
      <c r="B40" s="3" t="s">
        <v>10</v>
      </c>
      <c r="C40" s="3" t="str">
        <f>VLOOKUP(B40,[0]!code,2,FALSE)</f>
        <v>アレンジメント</v>
      </c>
      <c r="D40" s="3" t="str">
        <f>VLOOKUP(B40,[0]!code,3,FALSE)</f>
        <v>季節のアレンジメント</v>
      </c>
      <c r="E40" s="4">
        <f>VLOOKUP(B40,[0]!code,4,FALSE)</f>
        <v>4200</v>
      </c>
      <c r="F40" s="3">
        <v>13</v>
      </c>
      <c r="G40" s="4">
        <f t="shared" si="1"/>
        <v>54600</v>
      </c>
    </row>
    <row r="41" spans="1:7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 t="shared" si="1"/>
        <v>99000</v>
      </c>
    </row>
    <row r="42" spans="1:7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 t="shared" si="1"/>
        <v>91800</v>
      </c>
    </row>
    <row r="43" spans="1:7" x14ac:dyDescent="0.15">
      <c r="A43" s="2">
        <v>42795</v>
      </c>
      <c r="B43" s="3" t="s">
        <v>7</v>
      </c>
      <c r="C43" s="3" t="str">
        <f>VLOOKUP(B43,[0]!code,2,FALSE)</f>
        <v>花束</v>
      </c>
      <c r="D43" s="3" t="str">
        <f>VLOOKUP(B43,[0]!code,3,FALSE)</f>
        <v>お任せ花束</v>
      </c>
      <c r="E43" s="4">
        <f>VLOOKUP(B43,[0]!code,4,FALSE)</f>
        <v>3500</v>
      </c>
      <c r="F43" s="3">
        <v>2</v>
      </c>
      <c r="G43" s="4">
        <f>E43*F43</f>
        <v>7000</v>
      </c>
    </row>
    <row r="44" spans="1:7" x14ac:dyDescent="0.15">
      <c r="A44" s="2">
        <v>42795</v>
      </c>
      <c r="B44" s="3" t="s">
        <v>17</v>
      </c>
      <c r="C44" s="3" t="str">
        <f>VLOOKUP(B44,[0]!code,2,FALSE)</f>
        <v>アレンジメント</v>
      </c>
      <c r="D44" s="3" t="str">
        <f>VLOOKUP(B44,[0]!code,3,FALSE)</f>
        <v>バラのアレンジメント</v>
      </c>
      <c r="E44" s="4">
        <f>VLOOKUP(B44,[0]!code,4,FALSE)</f>
        <v>5500</v>
      </c>
      <c r="F44" s="3">
        <v>5</v>
      </c>
      <c r="G44" s="4">
        <f t="shared" ref="G44:G84" si="6">E44*F44</f>
        <v>27500</v>
      </c>
    </row>
    <row r="45" spans="1:7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 t="shared" ref="G45" si="7">E45*F45</f>
        <v>121800</v>
      </c>
    </row>
    <row r="46" spans="1:7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 t="shared" si="6"/>
        <v>4000</v>
      </c>
    </row>
    <row r="47" spans="1:7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 t="shared" si="6"/>
        <v>28000</v>
      </c>
    </row>
    <row r="48" spans="1:7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 t="shared" si="6"/>
        <v>81000</v>
      </c>
    </row>
    <row r="49" spans="1:7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 t="shared" si="6"/>
        <v>41000</v>
      </c>
    </row>
    <row r="50" spans="1:7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 t="shared" ref="G50" si="8">E50*F50</f>
        <v>10800</v>
      </c>
    </row>
    <row r="51" spans="1:7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 t="shared" si="6"/>
        <v>105000</v>
      </c>
    </row>
    <row r="52" spans="1:7" x14ac:dyDescent="0.15">
      <c r="A52" s="2">
        <v>42808</v>
      </c>
      <c r="B52" s="3" t="s">
        <v>48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58</v>
      </c>
      <c r="G52" s="4">
        <f t="shared" ref="G52" si="9">E52*F52</f>
        <v>313200</v>
      </c>
    </row>
    <row r="53" spans="1:7" x14ac:dyDescent="0.15">
      <c r="A53" s="2">
        <v>42808</v>
      </c>
      <c r="B53" s="3" t="s">
        <v>49</v>
      </c>
      <c r="C53" s="3" t="str">
        <f>VLOOKUP(B53,[0]!code,2,FALSE)</f>
        <v>その他</v>
      </c>
      <c r="D53" s="3" t="str">
        <f>VLOOKUP(B53,[0]!code,3,FALSE)</f>
        <v>季節のフラワーリース</v>
      </c>
      <c r="E53" s="4">
        <f>VLOOKUP(B53,[0]!code,4,FALSE)</f>
        <v>6000</v>
      </c>
      <c r="F53" s="3">
        <v>15</v>
      </c>
      <c r="G53" s="4">
        <f t="shared" ref="G53" si="10">E53*F53</f>
        <v>90000</v>
      </c>
    </row>
    <row r="54" spans="1:7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 t="shared" ref="G54" si="11">E54*F54</f>
        <v>180400</v>
      </c>
    </row>
    <row r="55" spans="1:7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 t="shared" si="6"/>
        <v>54000</v>
      </c>
    </row>
    <row r="56" spans="1:7" x14ac:dyDescent="0.15">
      <c r="A56" s="2">
        <v>42810</v>
      </c>
      <c r="B56" s="3" t="s">
        <v>22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3</v>
      </c>
      <c r="G56" s="4">
        <f t="shared" si="6"/>
        <v>24600</v>
      </c>
    </row>
    <row r="57" spans="1:7" x14ac:dyDescent="0.15">
      <c r="A57" s="2">
        <v>42810</v>
      </c>
      <c r="B57" s="3" t="s">
        <v>10</v>
      </c>
      <c r="C57" s="3" t="str">
        <f>VLOOKUP(B57,[0]!code,2,FALSE)</f>
        <v>アレンジメント</v>
      </c>
      <c r="D57" s="3" t="str">
        <f>VLOOKUP(B57,[0]!code,3,FALSE)</f>
        <v>季節のアレンジメント</v>
      </c>
      <c r="E57" s="4">
        <f>VLOOKUP(B57,[0]!code,4,FALSE)</f>
        <v>4200</v>
      </c>
      <c r="F57" s="3">
        <v>12</v>
      </c>
      <c r="G57" s="4">
        <f t="shared" si="6"/>
        <v>50400</v>
      </c>
    </row>
    <row r="58" spans="1:7" x14ac:dyDescent="0.15">
      <c r="A58" s="2">
        <v>42814</v>
      </c>
      <c r="B58" s="3" t="s">
        <v>19</v>
      </c>
      <c r="C58" s="3" t="str">
        <f>VLOOKUP(B58,[0]!code,2,FALSE)</f>
        <v>花束</v>
      </c>
      <c r="D58" s="3" t="str">
        <f>VLOOKUP(B58,[0]!code,3,FALSE)</f>
        <v>バラの花束</v>
      </c>
      <c r="E58" s="4">
        <f>VLOOKUP(B58,[0]!code,4,FALSE)</f>
        <v>5400</v>
      </c>
      <c r="F58" s="3">
        <v>10</v>
      </c>
      <c r="G58" s="4">
        <f t="shared" si="6"/>
        <v>54000</v>
      </c>
    </row>
    <row r="59" spans="1:7" x14ac:dyDescent="0.15">
      <c r="A59" s="2">
        <v>42814</v>
      </c>
      <c r="B59" s="3" t="s">
        <v>18</v>
      </c>
      <c r="C59" s="3" t="str">
        <f>VLOOKUP(B59,[0]!code,2,FALSE)</f>
        <v>アレンジメント</v>
      </c>
      <c r="D59" s="3" t="str">
        <f>VLOOKUP(B59,[0]!code,3,FALSE)</f>
        <v>お悔み用アレンジメント</v>
      </c>
      <c r="E59" s="4">
        <f>VLOOKUP(B59,[0]!code,4,FALSE)</f>
        <v>4000</v>
      </c>
      <c r="F59" s="3">
        <v>3</v>
      </c>
      <c r="G59" s="4">
        <f t="shared" si="6"/>
        <v>12000</v>
      </c>
    </row>
    <row r="60" spans="1:7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 t="shared" si="6"/>
        <v>24500</v>
      </c>
    </row>
    <row r="61" spans="1:7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 t="shared" si="6"/>
        <v>54000</v>
      </c>
    </row>
    <row r="62" spans="1:7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 t="shared" si="6"/>
        <v>57400</v>
      </c>
    </row>
    <row r="63" spans="1:7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 t="shared" si="6"/>
        <v>58800</v>
      </c>
    </row>
    <row r="64" spans="1:7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 t="shared" si="6"/>
        <v>71500</v>
      </c>
    </row>
    <row r="65" spans="1:7" x14ac:dyDescent="0.15">
      <c r="A65" s="2">
        <v>42817</v>
      </c>
      <c r="B65" s="3" t="s">
        <v>20</v>
      </c>
      <c r="C65" s="3" t="str">
        <f>VLOOKUP(B65,[0]!code,2,FALSE)</f>
        <v>花束</v>
      </c>
      <c r="D65" s="3" t="str">
        <f>VLOOKUP(B65,[0]!code,3,FALSE)</f>
        <v>カサブランカの花束</v>
      </c>
      <c r="E65" s="4">
        <f>VLOOKUP(B65,[0]!code,4,FALSE)</f>
        <v>8200</v>
      </c>
      <c r="F65" s="3">
        <v>2</v>
      </c>
      <c r="G65" s="4">
        <f t="shared" si="6"/>
        <v>16400</v>
      </c>
    </row>
    <row r="66" spans="1:7" x14ac:dyDescent="0.15">
      <c r="A66" s="2">
        <v>42817</v>
      </c>
      <c r="B66" s="3" t="s">
        <v>27</v>
      </c>
      <c r="C66" s="3" t="str">
        <f>VLOOKUP(B66,[0]!code,2,FALSE)</f>
        <v>花束</v>
      </c>
      <c r="D66" s="3" t="str">
        <f>VLOOKUP(B66,[0]!code,3,FALSE)</f>
        <v>お任せ花束</v>
      </c>
      <c r="E66" s="4">
        <f>VLOOKUP(B66,[0]!code,4,FALSE)</f>
        <v>3500</v>
      </c>
      <c r="F66" s="3">
        <v>15</v>
      </c>
      <c r="G66" s="4">
        <f t="shared" si="6"/>
        <v>52500</v>
      </c>
    </row>
    <row r="67" spans="1:7" x14ac:dyDescent="0.15">
      <c r="A67" s="2">
        <v>42817</v>
      </c>
      <c r="B67" s="3" t="s">
        <v>28</v>
      </c>
      <c r="C67" s="3" t="str">
        <f>VLOOKUP(B67,[0]!code,2,FALSE)</f>
        <v>アレンジメント</v>
      </c>
      <c r="D67" s="3" t="str">
        <f>VLOOKUP(B67,[0]!code,3,FALSE)</f>
        <v>バラのアレンジメント</v>
      </c>
      <c r="E67" s="4">
        <f>VLOOKUP(B67,[0]!code,4,FALSE)</f>
        <v>5500</v>
      </c>
      <c r="F67" s="3">
        <v>12</v>
      </c>
      <c r="G67" s="4">
        <f t="shared" si="6"/>
        <v>66000</v>
      </c>
    </row>
    <row r="68" spans="1:7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 t="shared" si="6"/>
        <v>24600</v>
      </c>
    </row>
    <row r="69" spans="1:7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 t="shared" si="6"/>
        <v>58800</v>
      </c>
    </row>
    <row r="70" spans="1:7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 t="shared" si="6"/>
        <v>44000</v>
      </c>
    </row>
    <row r="71" spans="1:7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 t="shared" si="6"/>
        <v>4000</v>
      </c>
    </row>
    <row r="72" spans="1:7" x14ac:dyDescent="0.15">
      <c r="A72" s="2">
        <v>42818</v>
      </c>
      <c r="B72" s="3" t="s">
        <v>51</v>
      </c>
      <c r="C72" s="3" t="str">
        <f>VLOOKUP(B72,[0]!code,2,FALSE)</f>
        <v>その他</v>
      </c>
      <c r="D72" s="3" t="str">
        <f>VLOOKUP(B72,[0]!code,3,FALSE)</f>
        <v>ラン鉢</v>
      </c>
      <c r="E72" s="4">
        <f>VLOOKUP(B72,[0]!code,4,FALSE)</f>
        <v>8000</v>
      </c>
      <c r="F72" s="3">
        <v>2</v>
      </c>
      <c r="G72" s="4">
        <f t="shared" ref="G72" si="12">E72*F72</f>
        <v>16000</v>
      </c>
    </row>
    <row r="73" spans="1:7" x14ac:dyDescent="0.15">
      <c r="A73" s="2">
        <v>42818</v>
      </c>
      <c r="B73" s="3" t="s">
        <v>27</v>
      </c>
      <c r="C73" s="3" t="str">
        <f>VLOOKUP(B73,[0]!code,2,FALSE)</f>
        <v>花束</v>
      </c>
      <c r="D73" s="3" t="str">
        <f>VLOOKUP(B73,[0]!code,3,FALSE)</f>
        <v>お任せ花束</v>
      </c>
      <c r="E73" s="4">
        <f>VLOOKUP(B73,[0]!code,4,FALSE)</f>
        <v>3500</v>
      </c>
      <c r="F73" s="3">
        <v>12</v>
      </c>
      <c r="G73" s="4">
        <f t="shared" si="6"/>
        <v>42000</v>
      </c>
    </row>
    <row r="74" spans="1:7" x14ac:dyDescent="0.15">
      <c r="A74" s="2">
        <v>42818</v>
      </c>
      <c r="B74" s="3" t="s">
        <v>26</v>
      </c>
      <c r="C74" s="3" t="str">
        <f>VLOOKUP(B74,[0]!code,2,FALSE)</f>
        <v>アレンジメント</v>
      </c>
      <c r="D74" s="3" t="str">
        <f>VLOOKUP(B74,[0]!code,3,FALSE)</f>
        <v>バラのアレンジメント</v>
      </c>
      <c r="E74" s="4">
        <f>VLOOKUP(B74,[0]!code,4,FALSE)</f>
        <v>5500</v>
      </c>
      <c r="F74" s="3">
        <v>13</v>
      </c>
      <c r="G74" s="4">
        <f t="shared" si="6"/>
        <v>71500</v>
      </c>
    </row>
    <row r="75" spans="1:7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 t="shared" si="6"/>
        <v>32800</v>
      </c>
    </row>
    <row r="76" spans="1:7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 t="shared" si="6"/>
        <v>58800</v>
      </c>
    </row>
    <row r="77" spans="1:7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 t="shared" si="6"/>
        <v>38500</v>
      </c>
    </row>
    <row r="78" spans="1:7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 t="shared" si="6"/>
        <v>32400</v>
      </c>
    </row>
    <row r="79" spans="1:7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 t="shared" si="6"/>
        <v>42000</v>
      </c>
    </row>
    <row r="80" spans="1:7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 t="shared" si="6"/>
        <v>49500</v>
      </c>
    </row>
    <row r="81" spans="1:7" x14ac:dyDescent="0.15">
      <c r="A81" s="2">
        <v>42820</v>
      </c>
      <c r="B81" s="3" t="s">
        <v>31</v>
      </c>
      <c r="C81" s="3" t="str">
        <f>VLOOKUP(B81,[0]!code,2,FALSE)</f>
        <v>花束</v>
      </c>
      <c r="D81" s="3" t="str">
        <f>VLOOKUP(B81,[0]!code,3,FALSE)</f>
        <v>カサブランカの花束</v>
      </c>
      <c r="E81" s="4">
        <f>VLOOKUP(B81,[0]!code,4,FALSE)</f>
        <v>8200</v>
      </c>
      <c r="F81" s="3">
        <v>8</v>
      </c>
      <c r="G81" s="4">
        <f t="shared" si="6"/>
        <v>65600</v>
      </c>
    </row>
    <row r="82" spans="1:7" x14ac:dyDescent="0.15">
      <c r="A82" s="2">
        <v>42820</v>
      </c>
      <c r="B82" s="3" t="s">
        <v>10</v>
      </c>
      <c r="C82" s="3" t="str">
        <f>VLOOKUP(B82,[0]!code,2,FALSE)</f>
        <v>アレンジメント</v>
      </c>
      <c r="D82" s="3" t="str">
        <f>VLOOKUP(B82,[0]!code,3,FALSE)</f>
        <v>季節のアレンジメント</v>
      </c>
      <c r="E82" s="4">
        <f>VLOOKUP(B82,[0]!code,4,FALSE)</f>
        <v>4200</v>
      </c>
      <c r="F82" s="3">
        <v>10</v>
      </c>
      <c r="G82" s="4">
        <f t="shared" si="6"/>
        <v>42000</v>
      </c>
    </row>
    <row r="83" spans="1:7" x14ac:dyDescent="0.15">
      <c r="A83" s="2">
        <v>42820</v>
      </c>
      <c r="B83" s="3" t="s">
        <v>28</v>
      </c>
      <c r="C83" s="3" t="str">
        <f>VLOOKUP(B83,[0]!code,2,FALSE)</f>
        <v>アレンジメント</v>
      </c>
      <c r="D83" s="3" t="str">
        <f>VLOOKUP(B83,[0]!code,3,FALSE)</f>
        <v>バラのアレンジメント</v>
      </c>
      <c r="E83" s="4">
        <f>VLOOKUP(B83,[0]!code,4,FALSE)</f>
        <v>5500</v>
      </c>
      <c r="F83" s="3">
        <v>7</v>
      </c>
      <c r="G83" s="4">
        <f t="shared" si="6"/>
        <v>38500</v>
      </c>
    </row>
    <row r="84" spans="1:7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 t="shared" si="6"/>
        <v>27000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2017-01-25T10:13:19Z</dcterms:modified>
</cp:coreProperties>
</file>