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F34" i="1" l="1"/>
  <c r="F33" i="1"/>
  <c r="F32" i="1"/>
  <c r="F31" i="1"/>
  <c r="E34" i="1"/>
  <c r="E33" i="1"/>
  <c r="E32" i="1"/>
  <c r="E31" i="1"/>
  <c r="D34" i="1"/>
  <c r="D33" i="1"/>
  <c r="D32" i="1"/>
  <c r="D31" i="1"/>
  <c r="C34" i="1" l="1"/>
  <c r="C33" i="1"/>
  <c r="C32" i="1"/>
  <c r="C31" i="1" l="1"/>
  <c r="B34" i="1"/>
  <c r="B32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<sst xmlns="http://schemas.openxmlformats.org/spreadsheetml/2006/main" count="129" uniqueCount="45">
  <si>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</si>
  <si>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</si>
  <si>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</si>
  <si>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</si>
  <si>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</si>
  <si>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</si>
  <si>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</si>
  <si>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</si>
  <si>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</si>
  <si>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</si>
  <si>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</si>
  <si>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</si>
  <si>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</si>
  <si>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</si>
  <si>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</si>
  <si>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</si>
  <si>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</si>
  <si>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</si>
  <si>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</si>
  <si>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</si>
  <si>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</si>
  <si>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</si>
  <si>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</si>
  <si>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</si>
  <si>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</si>
  <si>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</si>
  <si>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</si>
  <si>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</si>
  <si>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</si>
  <si>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</si>
  <si>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</si>
  <si>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</si>
  <si>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</si>
  <si>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</si>
  <si>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</si>
  <si>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</si>
  <si>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</si>
  <si>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</si>
  <si>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</si>
  <si>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品目別集計表</t>
    <rPh sb="0" eb="2">
      <t>ヒンモク</t>
    </rPh>
    <rPh sb="2" eb="3">
      <t>ベツ</t>
    </rPh>
    <rPh sb="3" eb="6">
      <t>シュウケイヒョウ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</si>
  <si>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</si>
  <si>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</si>
  <si>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最大</t>
  </si>
  <si>
    <t>最小</t>
  </si>
  <si>
    <t>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</si>
</sst>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M38" sqref="M38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4</v>
      </c>
      <c r="B26" s="2" t="s">
        <v>4</v>
      </c>
      <c r="C26" s="2" t="s">
        <v>4</v>
      </c>
      <c r="D26" s="2" t="s">
        <v>4</v>
      </c>
    </row>
    <row r="27" spans="1:11" x14ac:dyDescent="0.4">
      <c r="A27" s="4" t="s">
        <v>12</v>
      </c>
      <c r="B27" s="4" t="s">
        <v>25</v>
      </c>
      <c r="C27" s="4" t="s">
        <v>18</v>
      </c>
      <c r="D27" s="4" t="s">
        <v>35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  <c r="D30" s="2" t="s">
        <v>42</v>
      </c>
      <c r="E30" s="2" t="s">
        <v>43</v>
      </c>
      <c r="F30" s="2" t="s">
        <v>44</v>
      </c>
    </row>
    <row r="31" spans="1:11" x14ac:dyDescent="0.4">
      <c r="A31" s="4" t="s">
        <v>12</v>
      </c>
      <c r="B31" s="6">
        <f>DSUM(A3:I23,I3,A26:A27)</f>
        <v>118400</v>
      </c>
      <c r="C31" s="6">
        <f>DAVERAGE(A3:I23,I3,A26:A27)</f>
        <v>9107.6923076923085</v>
      </c>
      <c r="D31" s="5">
        <f>DMAX(A3:I23,I3,A26:A27)</f>
        <v>14950</v>
      </c>
      <c r="E31" s="5">
        <f>DMIN(A3:I23,I3,A26:A27)</f>
        <v>1800</v>
      </c>
      <c r="F31" s="5">
        <f>DCOUNTA(A3:I23,I3,A26:A27)</f>
        <v>13</v>
      </c>
    </row>
    <row r="32" spans="1:11" x14ac:dyDescent="0.4">
      <c r="A32" s="4" t="s">
        <v>25</v>
      </c>
      <c r="B32" s="6">
        <f>DSUM(A3:I23,I3,B26:B27)</f>
        <v>21800</v>
      </c>
      <c r="C32" s="6">
        <f>DAVERAGE(A3:I23,I3,B26:B27)</f>
        <v>7266.666666666667</v>
      </c>
      <c r="D32" s="5">
        <f>DMAX(A3:I23,I3,B26:B27)</f>
        <v>8800</v>
      </c>
      <c r="E32" s="5">
        <f>DMIN(A3:I23,I3,B26:B27)</f>
        <v>6400</v>
      </c>
      <c r="F32" s="5">
        <f>DCOUNTA(A3:I23,I3,B26:B27)</f>
        <v>3</v>
      </c>
      <c r="K32" s="1"/>
    </row>
    <row r="33" spans="1:6" x14ac:dyDescent="0.4">
      <c r="A33" s="4" t="s">
        <v>18</v>
      </c>
      <c r="B33" s="6">
        <f>DSUM(A3:I23,I3,C26:C27)</f>
        <v>58100</v>
      </c>
      <c r="C33" s="6">
        <f>DAVERAGE(A3:I23,I3,C26:C27)</f>
        <v>19366.666666666668</v>
      </c>
      <c r="D33" s="5">
        <f>DMAX(A3:I23,I3,C26:C27)</f>
        <v>39600</v>
      </c>
      <c r="E33" s="5">
        <f>DMIN(A3:I23,I3,C26:C27)</f>
        <v>4100</v>
      </c>
      <c r="F33" s="5">
        <f>DCOUNTA(A3:I23,I3,C26:C27)</f>
        <v>3</v>
      </c>
    </row>
    <row r="34" spans="1:6" x14ac:dyDescent="0.4">
      <c r="A34" s="4" t="s">
        <v>35</v>
      </c>
      <c r="B34" s="6">
        <f>DSUM(A3:I23,I3,D26:D27)</f>
        <v>28800</v>
      </c>
      <c r="C34" s="6">
        <f>DAVERAGE(A3:I23,I3,D26:D27)</f>
        <v>28800</v>
      </c>
      <c r="D34" s="5">
        <f>DMAX(A3:I23,I3,D26:D27)</f>
        <v>28800</v>
      </c>
      <c r="E34" s="5">
        <f>DMIN(A3:I23,I3,D26:D27)</f>
        <v>28800</v>
      </c>
      <c r="F34" s="5">
        <f>DCOUNTA(A3:I23,I3,D26:D27)</f>
        <v>1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2019-04-08T07:02:35Z</dcterms:modified>
</cp:coreProperties>
</file>