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wnloads\XL2016\"/>
    </mc:Choice>
  </mc:AlternateContent>
  <bookViews>
    <workbookView xWindow="0" yWindow="0" windowWidth="16740" windowHeight="117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G11" i="1"/>
  <c r="E11" i="1"/>
  <c r="C11" i="1"/>
  <c r="I10" i="1"/>
  <c r="I12" i="1" s="1"/>
  <c r="H10" i="1"/>
  <c r="H11" i="1" s="1"/>
  <c r="G10" i="1"/>
  <c r="G12" i="1" s="1"/>
  <c r="F10" i="1"/>
  <c r="F11" i="1" s="1"/>
  <c r="E10" i="1"/>
  <c r="E12" i="1" s="1"/>
  <c r="D10" i="1"/>
  <c r="D11" i="1" s="1"/>
  <c r="C10" i="1"/>
  <c r="C12" i="1" s="1"/>
  <c r="D12" i="1" l="1"/>
  <c r="F12" i="1"/>
  <c r="H12" i="1"/>
</calcChain>
</file>

<file path=xl/sharedStrings.xml><?xml version="1.0" encoding="utf-8"?>
<sst xmlns="http://schemas.openxmlformats.org/spreadsheetml/2006/main" count="17" uniqueCount="17">
  <si>
    <t>大寿庵　曜日別週間売上表</t>
  </si>
  <si>
    <t>単価</t>
  </si>
  <si>
    <t>日</t>
  </si>
  <si>
    <t>月</t>
  </si>
  <si>
    <t>火</t>
  </si>
  <si>
    <t>水</t>
  </si>
  <si>
    <t>木</t>
  </si>
  <si>
    <t>金</t>
  </si>
  <si>
    <t>土</t>
  </si>
  <si>
    <t>ざる</t>
  </si>
  <si>
    <t>かけ</t>
  </si>
  <si>
    <t>山菜</t>
  </si>
  <si>
    <t>鴨南蛮</t>
  </si>
  <si>
    <t>天ぷら</t>
  </si>
  <si>
    <t>売上額</t>
  </si>
  <si>
    <t>平均</t>
  </si>
  <si>
    <t>コメント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</si>
</sst>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i/>
      <sz val="18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2" fillId="0" borderId="0" xfId="0" applyFont="1" applyAlignment="1">
      <alignment horizontal="center" vertical="center"/>
    </xf>
    <xf numFmtId="0" fontId="0" fillId="0" borderId="5" xfId="0" applyBorder="1" applyAlignment="1">
      <alignment horizontal="center" vertical="center"/>
    </xf>
    <xf numFmtId="6" fontId="0" fillId="0" borderId="6" xfId="0" applyNumberFormat="1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9" xfId="0" applyBorder="1" applyAlignment="1">
      <alignment horizontal="center" vertical="center"/>
    </xf>
    <xf numFmtId="6" fontId="0" fillId="0" borderId="10" xfId="0" applyNumberForma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0" xfId="0" applyBorder="1">
      <alignment vertical="center"/>
    </xf>
    <xf numFmtId="0" fontId="0" fillId="0" borderId="13" xfId="0" applyBorder="1" applyAlignment="1">
      <alignment horizontal="center" vertical="center"/>
    </xf>
    <xf numFmtId="6" fontId="0" fillId="0" borderId="14" xfId="0" applyNumberFormat="1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4" xfId="0" applyBorder="1">
      <alignment vertical="center"/>
    </xf>
    <xf numFmtId="0" fontId="0" fillId="0" borderId="17" xfId="0" applyBorder="1" applyAlignment="1">
      <alignment horizontal="center" vertical="center"/>
    </xf>
    <xf numFmtId="6" fontId="0" fillId="0" borderId="7" xfId="0" applyNumberFormat="1" applyBorder="1">
      <alignment vertical="center"/>
    </xf>
    <xf numFmtId="6" fontId="0" fillId="0" borderId="8" xfId="0" applyNumberFormat="1" applyBorder="1">
      <alignment vertical="center"/>
    </xf>
    <xf numFmtId="0" fontId="0" fillId="0" borderId="18" xfId="0" applyBorder="1" applyAlignment="1">
      <alignment horizontal="center" vertical="center"/>
    </xf>
    <xf numFmtId="6" fontId="0" fillId="0" borderId="11" xfId="0" applyNumberFormat="1" applyBorder="1">
      <alignment vertical="center"/>
    </xf>
    <xf numFmtId="6" fontId="0" fillId="0" borderId="12" xfId="0" applyNumberFormat="1" applyBorder="1">
      <alignment vertical="center"/>
    </xf>
    <xf numFmtId="0" fontId="0" fillId="0" borderId="19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曜日別メニューの割合</a:t>
            </a:r>
            <a:endParaRPr lang="en-US" altLang="ja-JP"/>
          </a:p>
        </c:rich>
      </c:tx>
      <c:layout/>
      <c:overlay val="0"/>
      <c:spPr>
        <a:noFill/>
        <a:ln>
          <a:solidFill>
            <a:schemeClr val="bg2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7392255935434782E-2"/>
          <c:y val="0.18589616985020077"/>
          <c:w val="0.8568803166705139"/>
          <c:h val="0.6297340984510477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ざる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Sheet1!$C$3:$I$3</c:f>
              <c:strCache>
                <c:ptCount val="7"/>
                <c:pt idx="0">
                  <c:v>日</c:v>
                </c:pt>
                <c:pt idx="1">
                  <c:v>月</c:v>
                </c:pt>
                <c:pt idx="2">
                  <c:v>火</c:v>
                </c:pt>
                <c:pt idx="3">
                  <c:v>水</c:v>
                </c:pt>
                <c:pt idx="4">
                  <c:v>木</c:v>
                </c:pt>
                <c:pt idx="5">
                  <c:v>金</c:v>
                </c:pt>
                <c:pt idx="6">
                  <c:v>土</c:v>
                </c:pt>
              </c:strCache>
            </c:strRef>
          </c:cat>
          <c:val>
            <c:numRef>
              <c:f>Sheet1!$C$4:$I$4</c:f>
              <c:numCache>
                <c:formatCode>General</c:formatCode>
                <c:ptCount val="7"/>
                <c:pt idx="0">
                  <c:v>32</c:v>
                </c:pt>
                <c:pt idx="1">
                  <c:v>36</c:v>
                </c:pt>
                <c:pt idx="2">
                  <c:v>28</c:v>
                </c:pt>
                <c:pt idx="3">
                  <c:v>26</c:v>
                </c:pt>
                <c:pt idx="4">
                  <c:v>24</c:v>
                </c:pt>
                <c:pt idx="5">
                  <c:v>31</c:v>
                </c:pt>
                <c:pt idx="6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97-4DEC-99E5-985BC3A57CED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かけ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Sheet1!$C$3:$I$3</c:f>
              <c:strCache>
                <c:ptCount val="7"/>
                <c:pt idx="0">
                  <c:v>日</c:v>
                </c:pt>
                <c:pt idx="1">
                  <c:v>月</c:v>
                </c:pt>
                <c:pt idx="2">
                  <c:v>火</c:v>
                </c:pt>
                <c:pt idx="3">
                  <c:v>水</c:v>
                </c:pt>
                <c:pt idx="4">
                  <c:v>木</c:v>
                </c:pt>
                <c:pt idx="5">
                  <c:v>金</c:v>
                </c:pt>
                <c:pt idx="6">
                  <c:v>土</c:v>
                </c:pt>
              </c:strCache>
            </c:strRef>
          </c:cat>
          <c:val>
            <c:numRef>
              <c:f>Sheet1!$C$5:$I$5</c:f>
              <c:numCache>
                <c:formatCode>General</c:formatCode>
                <c:ptCount val="7"/>
                <c:pt idx="0">
                  <c:v>22</c:v>
                </c:pt>
                <c:pt idx="1">
                  <c:v>24</c:v>
                </c:pt>
                <c:pt idx="2">
                  <c:v>31</c:v>
                </c:pt>
                <c:pt idx="3">
                  <c:v>34</c:v>
                </c:pt>
                <c:pt idx="4">
                  <c:v>40</c:v>
                </c:pt>
                <c:pt idx="5">
                  <c:v>26</c:v>
                </c:pt>
                <c:pt idx="6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97-4DEC-99E5-985BC3A57CED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山菜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Sheet1!$C$3:$I$3</c:f>
              <c:strCache>
                <c:ptCount val="7"/>
                <c:pt idx="0">
                  <c:v>日</c:v>
                </c:pt>
                <c:pt idx="1">
                  <c:v>月</c:v>
                </c:pt>
                <c:pt idx="2">
                  <c:v>火</c:v>
                </c:pt>
                <c:pt idx="3">
                  <c:v>水</c:v>
                </c:pt>
                <c:pt idx="4">
                  <c:v>木</c:v>
                </c:pt>
                <c:pt idx="5">
                  <c:v>金</c:v>
                </c:pt>
                <c:pt idx="6">
                  <c:v>土</c:v>
                </c:pt>
              </c:strCache>
            </c:strRef>
          </c:cat>
          <c:val>
            <c:numRef>
              <c:f>Sheet1!$C$6:$I$6</c:f>
              <c:numCache>
                <c:formatCode>General</c:formatCode>
                <c:ptCount val="7"/>
                <c:pt idx="0">
                  <c:v>15</c:v>
                </c:pt>
                <c:pt idx="1">
                  <c:v>13</c:v>
                </c:pt>
                <c:pt idx="2">
                  <c:v>21</c:v>
                </c:pt>
                <c:pt idx="3">
                  <c:v>24</c:v>
                </c:pt>
                <c:pt idx="4">
                  <c:v>23</c:v>
                </c:pt>
                <c:pt idx="5">
                  <c:v>19</c:v>
                </c:pt>
                <c:pt idx="6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97-4DEC-99E5-985BC3A57CED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鴨南蛮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Sheet1!$C$3:$I$3</c:f>
              <c:strCache>
                <c:ptCount val="7"/>
                <c:pt idx="0">
                  <c:v>日</c:v>
                </c:pt>
                <c:pt idx="1">
                  <c:v>月</c:v>
                </c:pt>
                <c:pt idx="2">
                  <c:v>火</c:v>
                </c:pt>
                <c:pt idx="3">
                  <c:v>水</c:v>
                </c:pt>
                <c:pt idx="4">
                  <c:v>木</c:v>
                </c:pt>
                <c:pt idx="5">
                  <c:v>金</c:v>
                </c:pt>
                <c:pt idx="6">
                  <c:v>土</c:v>
                </c:pt>
              </c:strCache>
            </c:strRef>
          </c:cat>
          <c:val>
            <c:numRef>
              <c:f>Sheet1!$C$7:$I$7</c:f>
              <c:numCache>
                <c:formatCode>General</c:formatCode>
                <c:ptCount val="7"/>
                <c:pt idx="0">
                  <c:v>9</c:v>
                </c:pt>
                <c:pt idx="1">
                  <c:v>10</c:v>
                </c:pt>
                <c:pt idx="2">
                  <c:v>16</c:v>
                </c:pt>
                <c:pt idx="3">
                  <c:v>18</c:v>
                </c:pt>
                <c:pt idx="4">
                  <c:v>14</c:v>
                </c:pt>
                <c:pt idx="5">
                  <c:v>11</c:v>
                </c:pt>
                <c:pt idx="6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97-4DEC-99E5-985BC3A57CED}"/>
            </c:ext>
          </c:extLst>
        </c:ser>
        <c:ser>
          <c:idx val="4"/>
          <c:order val="4"/>
          <c:tx>
            <c:strRef>
              <c:f>Sheet1!$A$8</c:f>
              <c:strCache>
                <c:ptCount val="1"/>
                <c:pt idx="0">
                  <c:v>天ぷら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Sheet1!$C$3:$I$3</c:f>
              <c:strCache>
                <c:ptCount val="7"/>
                <c:pt idx="0">
                  <c:v>日</c:v>
                </c:pt>
                <c:pt idx="1">
                  <c:v>月</c:v>
                </c:pt>
                <c:pt idx="2">
                  <c:v>火</c:v>
                </c:pt>
                <c:pt idx="3">
                  <c:v>水</c:v>
                </c:pt>
                <c:pt idx="4">
                  <c:v>木</c:v>
                </c:pt>
                <c:pt idx="5">
                  <c:v>金</c:v>
                </c:pt>
                <c:pt idx="6">
                  <c:v>土</c:v>
                </c:pt>
              </c:strCache>
            </c:strRef>
          </c:cat>
          <c:val>
            <c:numRef>
              <c:f>Sheet1!$C$8:$I$8</c:f>
              <c:numCache>
                <c:formatCode>General</c:formatCode>
                <c:ptCount val="7"/>
                <c:pt idx="0">
                  <c:v>19</c:v>
                </c:pt>
                <c:pt idx="1">
                  <c:v>18</c:v>
                </c:pt>
                <c:pt idx="2">
                  <c:v>25</c:v>
                </c:pt>
                <c:pt idx="3">
                  <c:v>25</c:v>
                </c:pt>
                <c:pt idx="4">
                  <c:v>21</c:v>
                </c:pt>
                <c:pt idx="5">
                  <c:v>16</c:v>
                </c:pt>
                <c:pt idx="6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197-4DEC-99E5-985BC3A57C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745669183"/>
        <c:axId val="745669599"/>
      </c:barChart>
      <c:catAx>
        <c:axId val="745669183"/>
        <c:scaling>
          <c:orientation val="minMax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900"/>
                  <a:t>（曜日）</a:t>
                </a:r>
              </a:p>
            </c:rich>
          </c:tx>
          <c:layout>
            <c:manualLayout>
              <c:xMode val="edge"/>
              <c:yMode val="edge"/>
              <c:x val="2.1715526601520086E-2"/>
              <c:y val="7.544493868969662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45669599"/>
        <c:crosses val="autoZero"/>
        <c:auto val="1"/>
        <c:lblAlgn val="ctr"/>
        <c:lblOffset val="100"/>
        <c:noMultiLvlLbl val="0"/>
      </c:catAx>
      <c:valAx>
        <c:axId val="7456695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45669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12</xdr:row>
      <xdr:rowOff>204787</xdr:rowOff>
    </xdr:from>
    <xdr:to>
      <xdr:col>8</xdr:col>
      <xdr:colOff>476250</xdr:colOff>
      <xdr:row>25</xdr:row>
      <xdr:rowOff>76200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workbookViewId="0">
      <selection activeCell="N28" sqref="N28"/>
    </sheetView>
  </sheetViews>
  <sheetFormatPr defaultRowHeight="18.75" x14ac:dyDescent="0.4"/>
  <cols>
    <col min="2" max="9" width="9.375" customWidth="1"/>
  </cols>
  <sheetData>
    <row r="1" spans="1:9" ht="30" x14ac:dyDescent="0.4">
      <c r="A1" s="5" t="s">
        <v>0</v>
      </c>
      <c r="B1" s="5"/>
      <c r="C1" s="5"/>
      <c r="D1" s="5"/>
      <c r="E1" s="5"/>
      <c r="F1" s="5"/>
      <c r="G1" s="5"/>
      <c r="H1" s="5"/>
      <c r="I1" s="5"/>
    </row>
    <row r="2" spans="1:9" ht="19.5" thickBot="1" x14ac:dyDescent="0.45"/>
    <row r="3" spans="1:9" ht="19.5" thickBot="1" x14ac:dyDescent="0.45">
      <c r="A3" s="4"/>
      <c r="B3" s="1" t="s">
        <v>1</v>
      </c>
      <c r="C3" s="2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1" t="s">
        <v>8</v>
      </c>
    </row>
    <row r="4" spans="1:9" x14ac:dyDescent="0.4">
      <c r="A4" s="6" t="s">
        <v>9</v>
      </c>
      <c r="B4" s="7">
        <v>600</v>
      </c>
      <c r="C4" s="8">
        <v>32</v>
      </c>
      <c r="D4" s="9">
        <v>36</v>
      </c>
      <c r="E4" s="9">
        <v>28</v>
      </c>
      <c r="F4" s="9">
        <v>26</v>
      </c>
      <c r="G4" s="9">
        <v>24</v>
      </c>
      <c r="H4" s="9">
        <v>31</v>
      </c>
      <c r="I4" s="10">
        <v>37</v>
      </c>
    </row>
    <row r="5" spans="1:9" x14ac:dyDescent="0.4">
      <c r="A5" s="11" t="s">
        <v>10</v>
      </c>
      <c r="B5" s="12">
        <v>700</v>
      </c>
      <c r="C5" s="13">
        <v>22</v>
      </c>
      <c r="D5" s="14">
        <v>24</v>
      </c>
      <c r="E5" s="14">
        <v>31</v>
      </c>
      <c r="F5" s="14">
        <v>34</v>
      </c>
      <c r="G5" s="14">
        <v>40</v>
      </c>
      <c r="H5" s="14">
        <v>26</v>
      </c>
      <c r="I5" s="15">
        <v>29</v>
      </c>
    </row>
    <row r="6" spans="1:9" x14ac:dyDescent="0.4">
      <c r="A6" s="11" t="s">
        <v>11</v>
      </c>
      <c r="B6" s="12">
        <v>900</v>
      </c>
      <c r="C6" s="13">
        <v>15</v>
      </c>
      <c r="D6" s="14">
        <v>13</v>
      </c>
      <c r="E6" s="14">
        <v>21</v>
      </c>
      <c r="F6" s="14">
        <v>24</v>
      </c>
      <c r="G6" s="14">
        <v>23</v>
      </c>
      <c r="H6" s="14">
        <v>19</v>
      </c>
      <c r="I6" s="15">
        <v>20</v>
      </c>
    </row>
    <row r="7" spans="1:9" x14ac:dyDescent="0.4">
      <c r="A7" s="11" t="s">
        <v>12</v>
      </c>
      <c r="B7" s="12">
        <v>950</v>
      </c>
      <c r="C7" s="13">
        <v>9</v>
      </c>
      <c r="D7" s="14">
        <v>10</v>
      </c>
      <c r="E7" s="14">
        <v>16</v>
      </c>
      <c r="F7" s="14">
        <v>18</v>
      </c>
      <c r="G7" s="14">
        <v>14</v>
      </c>
      <c r="H7" s="14">
        <v>11</v>
      </c>
      <c r="I7" s="15">
        <v>11</v>
      </c>
    </row>
    <row r="8" spans="1:9" ht="19.5" thickBot="1" x14ac:dyDescent="0.45">
      <c r="A8" s="16" t="s">
        <v>13</v>
      </c>
      <c r="B8" s="17">
        <v>1100</v>
      </c>
      <c r="C8" s="18">
        <v>19</v>
      </c>
      <c r="D8" s="19">
        <v>18</v>
      </c>
      <c r="E8" s="19">
        <v>25</v>
      </c>
      <c r="F8" s="19">
        <v>25</v>
      </c>
      <c r="G8" s="19">
        <v>21</v>
      </c>
      <c r="H8" s="19">
        <v>16</v>
      </c>
      <c r="I8" s="20">
        <v>19</v>
      </c>
    </row>
    <row r="9" spans="1:9" ht="19.5" thickBot="1" x14ac:dyDescent="0.45"/>
    <row r="10" spans="1:9" x14ac:dyDescent="0.4">
      <c r="B10" s="21" t="s">
        <v>14</v>
      </c>
      <c r="C10" s="22">
        <f>$B$4*C4+$B$5*C5+$B$6*C6+$B$7*C7+$B$8*C8</f>
        <v>77550</v>
      </c>
      <c r="D10" s="23">
        <f t="shared" ref="D10:I10" si="0">$B$4*D4+$B$5*D5+$B$6*D6+$B$7*D7+$B$8*D8</f>
        <v>79400</v>
      </c>
      <c r="E10" s="23">
        <f t="shared" si="0"/>
        <v>100100</v>
      </c>
      <c r="F10" s="23">
        <f t="shared" si="0"/>
        <v>105600</v>
      </c>
      <c r="G10" s="23">
        <f t="shared" si="0"/>
        <v>99500</v>
      </c>
      <c r="H10" s="23">
        <f t="shared" si="0"/>
        <v>81950</v>
      </c>
      <c r="I10" s="7">
        <f t="shared" si="0"/>
        <v>91850</v>
      </c>
    </row>
    <row r="11" spans="1:9" x14ac:dyDescent="0.4">
      <c r="B11" s="24" t="s">
        <v>15</v>
      </c>
      <c r="C11" s="25">
        <f>INT(C10/SUM(C4:C8))</f>
        <v>799</v>
      </c>
      <c r="D11" s="26">
        <f t="shared" ref="D11:I11" si="1">INT(D10/SUM(D4:D8))</f>
        <v>786</v>
      </c>
      <c r="E11" s="26">
        <f t="shared" si="1"/>
        <v>827</v>
      </c>
      <c r="F11" s="26">
        <f t="shared" si="1"/>
        <v>831</v>
      </c>
      <c r="G11" s="26">
        <f t="shared" si="1"/>
        <v>815</v>
      </c>
      <c r="H11" s="26">
        <f t="shared" si="1"/>
        <v>795</v>
      </c>
      <c r="I11" s="12">
        <f t="shared" si="1"/>
        <v>791</v>
      </c>
    </row>
    <row r="12" spans="1:9" ht="19.5" thickBot="1" x14ac:dyDescent="0.45">
      <c r="B12" s="27" t="s">
        <v>16</v>
      </c>
      <c r="C12" s="18" t="str">
        <f>IF(C10&gt;=90000,"目標達成","")</f>
        <v/>
      </c>
      <c r="D12" s="19" t="str">
        <f t="shared" ref="D12:I12" si="2">IF(D10&gt;=90000,"目標達成","")</f>
        <v/>
      </c>
      <c r="E12" s="19" t="str">
        <f t="shared" si="2"/>
        <v>目標達成</v>
      </c>
      <c r="F12" s="19" t="str">
        <f t="shared" si="2"/>
        <v>目標達成</v>
      </c>
      <c r="G12" s="19" t="str">
        <f t="shared" si="2"/>
        <v>目標達成</v>
      </c>
      <c r="H12" s="19" t="str">
        <f t="shared" si="2"/>
        <v/>
      </c>
      <c r="I12" s="20" t="str">
        <f t="shared" si="2"/>
        <v>目標達成</v>
      </c>
    </row>
  </sheetData>
  <mergeCells count="1">
    <mergeCell ref="A1:I1"/>
  </mergeCells>
  <phoneticPr fontId="1"/>
  <pageMargins left="0.7" right="0.7" top="0.75" bottom="0.75" header="0.3" footer="0.3"/>
  <pageSetup paperSize="11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2015-11-07T01:49:35Z</dcterms:created>
  <dcterms:modified xsi:type="dcterms:W3CDTF">2015-12-09T12:15:27Z</dcterms:modified>
</cp:coreProperties>
</file>