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1\"/>
    </mc:Choice>
  </mc:AlternateContent>
  <xr:revisionPtr revIDLastSave="0" documentId="13_ncr:1_{76DCA96C-0702-4180-8C55-52AC5B0EDDA1}" xr6:coauthVersionLast="37" xr6:coauthVersionMax="37" xr10:uidLastSave="{00000000-0000-0000-0000-000000000000}"/>
  <bookViews>
    <workbookView xWindow="0" yWindow="0" windowWidth="19020" windowHeight="7140" xr2:uid="{A34EEFFA-CDD6-4B07-89A1-3FF63920DF2A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6" i="1" l="1"/>
  <c r="F125" i="1"/>
  <c r="E124" i="1"/>
  <c r="D124" i="1"/>
  <c r="C124" i="1"/>
  <c r="B124" i="1"/>
  <c r="E123" i="1"/>
  <c r="E127" i="1" s="1"/>
  <c r="D123" i="1"/>
  <c r="D127" i="1" s="1"/>
  <c r="C123" i="1"/>
  <c r="C126" i="1" s="1"/>
  <c r="B123" i="1"/>
  <c r="B126" i="1" s="1"/>
  <c r="F122" i="1"/>
  <c r="F121" i="1"/>
  <c r="F120" i="1"/>
  <c r="F119" i="1"/>
  <c r="F118" i="1"/>
  <c r="F123" i="1" s="1"/>
  <c r="F117" i="1"/>
  <c r="F124" i="1" s="1"/>
  <c r="F109" i="1"/>
  <c r="E108" i="1"/>
  <c r="D108" i="1"/>
  <c r="C108" i="1"/>
  <c r="B108" i="1"/>
  <c r="E107" i="1"/>
  <c r="E110" i="1" s="1"/>
  <c r="D107" i="1"/>
  <c r="D110" i="1" s="1"/>
  <c r="C107" i="1"/>
  <c r="C110" i="1" s="1"/>
  <c r="B107" i="1"/>
  <c r="F107" i="1" s="1"/>
  <c r="F106" i="1"/>
  <c r="F105" i="1"/>
  <c r="F104" i="1"/>
  <c r="F103" i="1"/>
  <c r="F102" i="1"/>
  <c r="F101" i="1"/>
  <c r="F108" i="1" s="1"/>
  <c r="D94" i="1"/>
  <c r="B94" i="1"/>
  <c r="F93" i="1"/>
  <c r="E92" i="1"/>
  <c r="D92" i="1"/>
  <c r="C92" i="1"/>
  <c r="B92" i="1"/>
  <c r="E91" i="1"/>
  <c r="E95" i="1" s="1"/>
  <c r="D91" i="1"/>
  <c r="D95" i="1" s="1"/>
  <c r="C91" i="1"/>
  <c r="C95" i="1" s="1"/>
  <c r="B91" i="1"/>
  <c r="B95" i="1" s="1"/>
  <c r="F90" i="1"/>
  <c r="F89" i="1"/>
  <c r="F88" i="1"/>
  <c r="F87" i="1"/>
  <c r="F86" i="1"/>
  <c r="F85" i="1"/>
  <c r="F92" i="1" s="1"/>
  <c r="E78" i="1"/>
  <c r="F77" i="1"/>
  <c r="E76" i="1"/>
  <c r="D76" i="1"/>
  <c r="C76" i="1"/>
  <c r="B76" i="1"/>
  <c r="E75" i="1"/>
  <c r="E79" i="1" s="1"/>
  <c r="D75" i="1"/>
  <c r="D78" i="1" s="1"/>
  <c r="C75" i="1"/>
  <c r="C78" i="1" s="1"/>
  <c r="B75" i="1"/>
  <c r="B78" i="1" s="1"/>
  <c r="F74" i="1"/>
  <c r="F73" i="1"/>
  <c r="F72" i="1"/>
  <c r="F71" i="1"/>
  <c r="F70" i="1"/>
  <c r="F69" i="1"/>
  <c r="F75" i="1" s="1"/>
  <c r="B62" i="1"/>
  <c r="F61" i="1"/>
  <c r="F60" i="1"/>
  <c r="E60" i="1"/>
  <c r="D60" i="1"/>
  <c r="C60" i="1"/>
  <c r="B60" i="1"/>
  <c r="E59" i="1"/>
  <c r="E62" i="1" s="1"/>
  <c r="D59" i="1"/>
  <c r="D62" i="1" s="1"/>
  <c r="C59" i="1"/>
  <c r="C62" i="1" s="1"/>
  <c r="B59" i="1"/>
  <c r="B63" i="1" s="1"/>
  <c r="F58" i="1"/>
  <c r="F57" i="1"/>
  <c r="F56" i="1"/>
  <c r="F55" i="1"/>
  <c r="F54" i="1"/>
  <c r="F53" i="1"/>
  <c r="F59" i="1" s="1"/>
  <c r="E46" i="1"/>
  <c r="C46" i="1"/>
  <c r="F45" i="1"/>
  <c r="E44" i="1"/>
  <c r="D44" i="1"/>
  <c r="C44" i="1"/>
  <c r="B44" i="1"/>
  <c r="E43" i="1"/>
  <c r="E47" i="1" s="1"/>
  <c r="D43" i="1"/>
  <c r="D47" i="1" s="1"/>
  <c r="C43" i="1"/>
  <c r="C47" i="1" s="1"/>
  <c r="B43" i="1"/>
  <c r="B46" i="1" s="1"/>
  <c r="F42" i="1"/>
  <c r="F41" i="1"/>
  <c r="F40" i="1"/>
  <c r="F39" i="1"/>
  <c r="F43" i="1" s="1"/>
  <c r="F38" i="1"/>
  <c r="F37" i="1"/>
  <c r="F44" i="1" s="1"/>
  <c r="F29" i="1"/>
  <c r="E28" i="1"/>
  <c r="D28" i="1"/>
  <c r="C28" i="1"/>
  <c r="B28" i="1"/>
  <c r="E27" i="1"/>
  <c r="E30" i="1" s="1"/>
  <c r="D27" i="1"/>
  <c r="D30" i="1" s="1"/>
  <c r="C27" i="1"/>
  <c r="C30" i="1" s="1"/>
  <c r="B27" i="1"/>
  <c r="F27" i="1" s="1"/>
  <c r="F26" i="1"/>
  <c r="F28" i="1" s="1"/>
  <c r="F25" i="1"/>
  <c r="F24" i="1"/>
  <c r="F23" i="1"/>
  <c r="F22" i="1"/>
  <c r="F21" i="1"/>
  <c r="C14" i="1"/>
  <c r="F13" i="1"/>
  <c r="E12" i="1"/>
  <c r="D12" i="1"/>
  <c r="C12" i="1"/>
  <c r="B12" i="1"/>
  <c r="E11" i="1"/>
  <c r="E14" i="1" s="1"/>
  <c r="D11" i="1"/>
  <c r="D15" i="1" s="1"/>
  <c r="C11" i="1"/>
  <c r="C15" i="1" s="1"/>
  <c r="B11" i="1"/>
  <c r="B15" i="1" s="1"/>
  <c r="F10" i="1"/>
  <c r="F9" i="1"/>
  <c r="F8" i="1"/>
  <c r="F7" i="1"/>
  <c r="F6" i="1"/>
  <c r="F5" i="1"/>
  <c r="F12" i="1" s="1"/>
  <c r="F31" i="1" l="1"/>
  <c r="F30" i="1"/>
  <c r="F62" i="1"/>
  <c r="F63" i="1"/>
  <c r="F79" i="1"/>
  <c r="F78" i="1"/>
  <c r="F127" i="1"/>
  <c r="F126" i="1"/>
  <c r="F47" i="1"/>
  <c r="F46" i="1"/>
  <c r="F110" i="1"/>
  <c r="F111" i="1"/>
  <c r="C63" i="1"/>
  <c r="B14" i="1"/>
  <c r="E15" i="1"/>
  <c r="B31" i="1"/>
  <c r="D46" i="1"/>
  <c r="D63" i="1"/>
  <c r="F91" i="1"/>
  <c r="C94" i="1"/>
  <c r="C111" i="1"/>
  <c r="E126" i="1"/>
  <c r="C31" i="1"/>
  <c r="E63" i="1"/>
  <c r="B79" i="1"/>
  <c r="D111" i="1"/>
  <c r="B111" i="1"/>
  <c r="F11" i="1"/>
  <c r="D14" i="1"/>
  <c r="D31" i="1"/>
  <c r="F76" i="1"/>
  <c r="C79" i="1"/>
  <c r="E94" i="1"/>
  <c r="B110" i="1"/>
  <c r="E111" i="1"/>
  <c r="B127" i="1"/>
  <c r="B30" i="1"/>
  <c r="E31" i="1"/>
  <c r="B47" i="1"/>
  <c r="D79" i="1"/>
  <c r="C127" i="1"/>
  <c r="F14" i="1" l="1"/>
  <c r="F15" i="1"/>
  <c r="F94" i="1"/>
  <c r="F95" i="1"/>
</calcChain>
</file>

<file path=xl/sharedStrings.xml><?xml version="1.0" encoding="utf-8"?>
<sst xmlns="http://schemas.openxmlformats.org/spreadsheetml/2006/main" count="136" uniqueCount="27">
  <si>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</si>
  <si>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</si>
  <si>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</si>
  <si>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</si>
  <si>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</si>
  <si>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</si>
  <si>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</si>
  <si>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</si>
  <si>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</si>
  <si>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</si>
  <si>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</si>
  <si>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</si>
  <si>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</si>
  <si>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</si>
  <si>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</si>
  <si>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</si>
  <si>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</si>
  <si>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</si>
  <si>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</si>
  <si>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</si>
  <si>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</si>
  <si>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</si>
  <si>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</si>
  <si>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上半期商品区分別売上（名古屋）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</si>
  <si>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</si>
  <si>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上半期商品区分別売上（神戸）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コウベ</t>
    </rPh>
    <phoneticPr fontId="4"/>
  </si>
  <si>
    <t>上半期商品区分別売上（福岡）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</si>
</sst>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38" fontId="7" fillId="0" borderId="3" xfId="0" applyNumberFormat="1" applyFont="1" applyBorder="1">
      <alignment vertical="center"/>
    </xf>
    <xf numFmtId="0" fontId="8" fillId="3" borderId="1" xfId="4" applyFont="1" applyBorder="1">
      <alignment vertical="center"/>
    </xf>
    <xf numFmtId="0" fontId="8" fillId="3" borderId="2" xfId="4" applyFont="1" applyBorder="1" applyAlignment="1">
      <alignment horizontal="center" vertical="center"/>
    </xf>
    <xf numFmtId="0" fontId="8" fillId="3" borderId="1" xfId="4" applyFont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</cellXfs>
  <cellStyles count="5">
    <cellStyle name="アクセント 5" xfId="3" builtinId="45"/>
    <cellStyle name="アクセント 6" xfId="4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0ACF6-3B84-48DE-BE5E-DB1E6549AF79}">
  <dimension ref="A2:F127"/>
  <sheetViews>
    <sheetView tabSelected="1" zoomScaleNormal="100" zoomScaleSheetLayoutView="100" workbookViewId="0"/>
  </sheetViews>
  <sheetFormatPr defaultRowHeight="18.75" x14ac:dyDescent="0.4"/>
  <cols>
    <col min="1" max="1" width="13" customWidth="1"/>
    <col min="2" max="6" width="14.375" customWidth="1"/>
  </cols>
  <sheetData>
    <row r="2" spans="1:6" ht="18.75" customHeight="1" x14ac:dyDescent="0.4">
      <c r="A2" s="1" t="s">
        <v>0</v>
      </c>
      <c r="B2" s="1"/>
      <c r="C2" s="1"/>
      <c r="D2" s="1"/>
      <c r="E2" s="1"/>
      <c r="F2" s="1"/>
    </row>
    <row r="3" spans="1:6" ht="18.75" customHeight="1" x14ac:dyDescent="0.4"/>
    <row r="4" spans="1:6" ht="18.75" customHeight="1" x14ac:dyDescent="0.4">
      <c r="A4" s="15"/>
      <c r="B4" s="16" t="s">
        <v>1</v>
      </c>
      <c r="C4" s="17" t="s">
        <v>2</v>
      </c>
      <c r="D4" s="17" t="s">
        <v>3</v>
      </c>
      <c r="E4" s="17" t="s">
        <v>4</v>
      </c>
      <c r="F4" s="17" t="s">
        <v>5</v>
      </c>
    </row>
    <row r="5" spans="1:6" ht="18.75" customHeight="1" x14ac:dyDescent="0.4">
      <c r="A5" s="18" t="s">
        <v>6</v>
      </c>
      <c r="B5" s="2">
        <v>431350</v>
      </c>
      <c r="C5" s="2">
        <v>335360</v>
      </c>
      <c r="D5" s="2">
        <v>151500</v>
      </c>
      <c r="E5" s="2">
        <v>75400</v>
      </c>
      <c r="F5" s="3">
        <f t="shared" ref="F5:F11" si="0">SUM(B5:E5)</f>
        <v>993610</v>
      </c>
    </row>
    <row r="6" spans="1:6" ht="18.75" customHeight="1" x14ac:dyDescent="0.4">
      <c r="A6" s="19" t="s">
        <v>7</v>
      </c>
      <c r="B6" s="2">
        <v>492960</v>
      </c>
      <c r="C6" s="2">
        <v>357620</v>
      </c>
      <c r="D6" s="2">
        <v>120080</v>
      </c>
      <c r="E6" s="2">
        <v>170060</v>
      </c>
      <c r="F6" s="3">
        <f t="shared" si="0"/>
        <v>1140720</v>
      </c>
    </row>
    <row r="7" spans="1:6" ht="18.75" customHeight="1" x14ac:dyDescent="0.4">
      <c r="A7" s="19" t="s">
        <v>8</v>
      </c>
      <c r="B7" s="2">
        <v>592350</v>
      </c>
      <c r="C7" s="2">
        <v>465780</v>
      </c>
      <c r="D7" s="2">
        <v>121200</v>
      </c>
      <c r="E7" s="2">
        <v>68500</v>
      </c>
      <c r="F7" s="3">
        <f t="shared" si="0"/>
        <v>1247830</v>
      </c>
    </row>
    <row r="8" spans="1:6" ht="18.75" customHeight="1" x14ac:dyDescent="0.4">
      <c r="A8" s="19" t="s">
        <v>9</v>
      </c>
      <c r="B8" s="2">
        <v>413350</v>
      </c>
      <c r="C8" s="2">
        <v>345360</v>
      </c>
      <c r="D8" s="2">
        <v>223500</v>
      </c>
      <c r="E8" s="2">
        <v>185400</v>
      </c>
      <c r="F8" s="3">
        <f t="shared" si="0"/>
        <v>1167610</v>
      </c>
    </row>
    <row r="9" spans="1:6" ht="18.75" customHeight="1" x14ac:dyDescent="0.4">
      <c r="A9" s="19" t="s">
        <v>10</v>
      </c>
      <c r="B9" s="2">
        <v>492960</v>
      </c>
      <c r="C9" s="2">
        <v>327620</v>
      </c>
      <c r="D9" s="2">
        <v>190080</v>
      </c>
      <c r="E9" s="2">
        <v>190060</v>
      </c>
      <c r="F9" s="3">
        <f t="shared" si="0"/>
        <v>1200720</v>
      </c>
    </row>
    <row r="10" spans="1:6" ht="18.75" customHeight="1" x14ac:dyDescent="0.4">
      <c r="A10" s="19" t="s">
        <v>11</v>
      </c>
      <c r="B10" s="2">
        <v>722350</v>
      </c>
      <c r="C10" s="2">
        <v>445780</v>
      </c>
      <c r="D10" s="2">
        <v>181200</v>
      </c>
      <c r="E10" s="2">
        <v>78500</v>
      </c>
      <c r="F10" s="3">
        <f t="shared" si="0"/>
        <v>1427830</v>
      </c>
    </row>
    <row r="11" spans="1:6" ht="18.75" customHeight="1" x14ac:dyDescent="0.4">
      <c r="A11" s="18" t="s">
        <v>12</v>
      </c>
      <c r="B11" s="4">
        <f t="shared" ref="B11:E11" si="1">SUM(B5:B10)</f>
        <v>3145320</v>
      </c>
      <c r="C11" s="4">
        <f t="shared" si="1"/>
        <v>2277520</v>
      </c>
      <c r="D11" s="4">
        <f t="shared" si="1"/>
        <v>987560</v>
      </c>
      <c r="E11" s="4">
        <f t="shared" si="1"/>
        <v>767920</v>
      </c>
      <c r="F11" s="3">
        <f t="shared" si="0"/>
        <v>7178320</v>
      </c>
    </row>
    <row r="12" spans="1:6" ht="18.75" customHeight="1" thickBot="1" x14ac:dyDescent="0.45">
      <c r="A12" s="20" t="s">
        <v>13</v>
      </c>
      <c r="B12" s="5">
        <f t="shared" ref="B12:F12" si="2">AVERAGE(B5:B10)</f>
        <v>524220</v>
      </c>
      <c r="C12" s="5">
        <f t="shared" si="2"/>
        <v>379586.66666666669</v>
      </c>
      <c r="D12" s="5">
        <f t="shared" si="2"/>
        <v>164593.33333333334</v>
      </c>
      <c r="E12" s="5">
        <f t="shared" si="2"/>
        <v>127986.66666666667</v>
      </c>
      <c r="F12" s="5">
        <f t="shared" si="2"/>
        <v>1196386.6666666667</v>
      </c>
    </row>
    <row r="13" spans="1:6" ht="18.75" customHeight="1" x14ac:dyDescent="0.4">
      <c r="A13" s="18" t="s">
        <v>14</v>
      </c>
      <c r="B13" s="4">
        <v>3000000</v>
      </c>
      <c r="C13" s="4">
        <v>2300000</v>
      </c>
      <c r="D13" s="4">
        <v>1000000</v>
      </c>
      <c r="E13" s="4">
        <v>750000</v>
      </c>
      <c r="F13" s="4">
        <f>SUM(B13:E13)</f>
        <v>7050000</v>
      </c>
    </row>
    <row r="14" spans="1:6" ht="18.75" customHeight="1" x14ac:dyDescent="0.4">
      <c r="A14" s="19" t="s">
        <v>15</v>
      </c>
      <c r="B14" s="3">
        <f t="shared" ref="B14:F14" si="3">B11-B13</f>
        <v>145320</v>
      </c>
      <c r="C14" s="3">
        <f t="shared" si="3"/>
        <v>-22480</v>
      </c>
      <c r="D14" s="3">
        <f t="shared" si="3"/>
        <v>-12440</v>
      </c>
      <c r="E14" s="3">
        <f t="shared" si="3"/>
        <v>17920</v>
      </c>
      <c r="F14" s="6">
        <f t="shared" si="3"/>
        <v>128320</v>
      </c>
    </row>
    <row r="15" spans="1:6" ht="18.75" customHeight="1" x14ac:dyDescent="0.4">
      <c r="A15" s="19" t="s">
        <v>16</v>
      </c>
      <c r="B15" s="7">
        <f t="shared" ref="B15:F15" si="4">B11/B13</f>
        <v>1.04844</v>
      </c>
      <c r="C15" s="7">
        <f t="shared" si="4"/>
        <v>0.9902260869565217</v>
      </c>
      <c r="D15" s="7">
        <f t="shared" si="4"/>
        <v>0.98755999999999999</v>
      </c>
      <c r="E15" s="7">
        <f t="shared" si="4"/>
        <v>1.0238933333333333</v>
      </c>
      <c r="F15" s="8">
        <f t="shared" si="4"/>
        <v>1.0182014184397163</v>
      </c>
    </row>
    <row r="18" spans="1:6" x14ac:dyDescent="0.4">
      <c r="A18" s="1" t="s">
        <v>17</v>
      </c>
      <c r="B18" s="1"/>
      <c r="C18" s="1"/>
      <c r="D18" s="1"/>
      <c r="E18" s="1"/>
      <c r="F18" s="1"/>
    </row>
    <row r="20" spans="1:6" ht="19.5" x14ac:dyDescent="0.4">
      <c r="A20" s="15"/>
      <c r="B20" s="16" t="s">
        <v>1</v>
      </c>
      <c r="C20" s="17" t="s">
        <v>2</v>
      </c>
      <c r="D20" s="17" t="s">
        <v>3</v>
      </c>
      <c r="E20" s="17" t="s">
        <v>4</v>
      </c>
      <c r="F20" s="17" t="s">
        <v>5</v>
      </c>
    </row>
    <row r="21" spans="1:6" x14ac:dyDescent="0.4">
      <c r="A21" s="19" t="s">
        <v>6</v>
      </c>
      <c r="B21" s="2">
        <v>692960</v>
      </c>
      <c r="C21" s="2">
        <v>405360</v>
      </c>
      <c r="D21" s="2">
        <v>353500</v>
      </c>
      <c r="E21" s="2">
        <v>190000</v>
      </c>
      <c r="F21" s="3">
        <f t="shared" ref="F21:F27" si="5">SUM(B21:E21)</f>
        <v>1641820</v>
      </c>
    </row>
    <row r="22" spans="1:6" x14ac:dyDescent="0.4">
      <c r="A22" s="19" t="s">
        <v>7</v>
      </c>
      <c r="B22" s="2">
        <v>445620</v>
      </c>
      <c r="C22" s="2">
        <v>589960</v>
      </c>
      <c r="D22" s="2">
        <v>515080</v>
      </c>
      <c r="E22" s="2">
        <v>165060</v>
      </c>
      <c r="F22" s="3">
        <f t="shared" si="5"/>
        <v>1715720</v>
      </c>
    </row>
    <row r="23" spans="1:6" x14ac:dyDescent="0.4">
      <c r="A23" s="19" t="s">
        <v>8</v>
      </c>
      <c r="B23" s="2">
        <v>750350</v>
      </c>
      <c r="C23" s="2">
        <v>575780</v>
      </c>
      <c r="D23" s="2">
        <v>445200</v>
      </c>
      <c r="E23" s="2">
        <v>125500</v>
      </c>
      <c r="F23" s="3">
        <f t="shared" si="5"/>
        <v>1896830</v>
      </c>
    </row>
    <row r="24" spans="1:6" x14ac:dyDescent="0.4">
      <c r="A24" s="19" t="s">
        <v>9</v>
      </c>
      <c r="B24" s="2">
        <v>715450</v>
      </c>
      <c r="C24" s="2">
        <v>455360</v>
      </c>
      <c r="D24" s="2">
        <v>353500</v>
      </c>
      <c r="E24" s="2">
        <v>180000</v>
      </c>
      <c r="F24" s="3">
        <f t="shared" si="5"/>
        <v>1704310</v>
      </c>
    </row>
    <row r="25" spans="1:6" x14ac:dyDescent="0.4">
      <c r="A25" s="19" t="s">
        <v>10</v>
      </c>
      <c r="B25" s="2">
        <v>545620</v>
      </c>
      <c r="C25" s="2">
        <v>589960</v>
      </c>
      <c r="D25" s="2">
        <v>585080</v>
      </c>
      <c r="E25" s="2">
        <v>175060</v>
      </c>
      <c r="F25" s="3">
        <f t="shared" si="5"/>
        <v>1895720</v>
      </c>
    </row>
    <row r="26" spans="1:6" x14ac:dyDescent="0.4">
      <c r="A26" s="19" t="s">
        <v>11</v>
      </c>
      <c r="B26" s="2">
        <v>750350</v>
      </c>
      <c r="C26" s="2">
        <v>545780</v>
      </c>
      <c r="D26" s="2">
        <v>485200</v>
      </c>
      <c r="E26" s="2">
        <v>177500</v>
      </c>
      <c r="F26" s="3">
        <f t="shared" si="5"/>
        <v>1958830</v>
      </c>
    </row>
    <row r="27" spans="1:6" x14ac:dyDescent="0.4">
      <c r="A27" s="18" t="s">
        <v>12</v>
      </c>
      <c r="B27" s="4">
        <f t="shared" ref="B27:E27" si="6">SUM(B21:B26)</f>
        <v>3900350</v>
      </c>
      <c r="C27" s="4">
        <f t="shared" si="6"/>
        <v>3162200</v>
      </c>
      <c r="D27" s="4">
        <f t="shared" si="6"/>
        <v>2737560</v>
      </c>
      <c r="E27" s="4">
        <f t="shared" si="6"/>
        <v>1013120</v>
      </c>
      <c r="F27" s="3">
        <f t="shared" si="5"/>
        <v>10813230</v>
      </c>
    </row>
    <row r="28" spans="1:6" ht="19.5" thickBot="1" x14ac:dyDescent="0.45">
      <c r="A28" s="20" t="s">
        <v>13</v>
      </c>
      <c r="B28" s="5">
        <f t="shared" ref="B28:F28" si="7">AVERAGE(B21:B26)</f>
        <v>650058.33333333337</v>
      </c>
      <c r="C28" s="5">
        <f t="shared" si="7"/>
        <v>527033.33333333337</v>
      </c>
      <c r="D28" s="5">
        <f t="shared" si="7"/>
        <v>456260</v>
      </c>
      <c r="E28" s="5">
        <f t="shared" si="7"/>
        <v>168853.33333333334</v>
      </c>
      <c r="F28" s="9">
        <f t="shared" si="7"/>
        <v>1802205</v>
      </c>
    </row>
    <row r="29" spans="1:6" x14ac:dyDescent="0.4">
      <c r="A29" s="18" t="s">
        <v>14</v>
      </c>
      <c r="B29" s="10">
        <v>4000000</v>
      </c>
      <c r="C29" s="10">
        <v>3000000</v>
      </c>
      <c r="D29" s="10">
        <v>2550000</v>
      </c>
      <c r="E29" s="10">
        <v>1000000</v>
      </c>
      <c r="F29" s="4">
        <f>SUM(B29:E29)</f>
        <v>10550000</v>
      </c>
    </row>
    <row r="30" spans="1:6" x14ac:dyDescent="0.4">
      <c r="A30" s="19" t="s">
        <v>15</v>
      </c>
      <c r="B30" s="11">
        <f t="shared" ref="B30:F30" si="8">B27-B29</f>
        <v>-99650</v>
      </c>
      <c r="C30" s="11">
        <f t="shared" si="8"/>
        <v>162200</v>
      </c>
      <c r="D30" s="11">
        <f t="shared" si="8"/>
        <v>187560</v>
      </c>
      <c r="E30" s="11">
        <f t="shared" si="8"/>
        <v>13120</v>
      </c>
      <c r="F30" s="12">
        <f t="shared" si="8"/>
        <v>263230</v>
      </c>
    </row>
    <row r="31" spans="1:6" x14ac:dyDescent="0.4">
      <c r="A31" s="19" t="s">
        <v>16</v>
      </c>
      <c r="B31" s="7">
        <f t="shared" ref="B31:F31" si="9">B27/B29</f>
        <v>0.9750875</v>
      </c>
      <c r="C31" s="7">
        <f t="shared" si="9"/>
        <v>1.0540666666666667</v>
      </c>
      <c r="D31" s="7">
        <f t="shared" si="9"/>
        <v>1.0735529411764706</v>
      </c>
      <c r="E31" s="7">
        <f t="shared" si="9"/>
        <v>1.01312</v>
      </c>
      <c r="F31" s="8">
        <f t="shared" si="9"/>
        <v>1.0249507109004738</v>
      </c>
    </row>
    <row r="34" spans="1:6" x14ac:dyDescent="0.4">
      <c r="A34" s="1" t="s">
        <v>18</v>
      </c>
      <c r="B34" s="1"/>
      <c r="C34" s="1"/>
      <c r="D34" s="1"/>
      <c r="E34" s="1"/>
      <c r="F34" s="1"/>
    </row>
    <row r="36" spans="1:6" ht="19.5" x14ac:dyDescent="0.4">
      <c r="A36" s="17"/>
      <c r="B36" s="16" t="s">
        <v>1</v>
      </c>
      <c r="C36" s="17" t="s">
        <v>2</v>
      </c>
      <c r="D36" s="17" t="s">
        <v>3</v>
      </c>
      <c r="E36" s="17" t="s">
        <v>4</v>
      </c>
      <c r="F36" s="17" t="s">
        <v>5</v>
      </c>
    </row>
    <row r="37" spans="1:6" x14ac:dyDescent="0.4">
      <c r="A37" s="19" t="s">
        <v>6</v>
      </c>
      <c r="B37" s="13">
        <v>953350</v>
      </c>
      <c r="C37" s="13">
        <v>745360</v>
      </c>
      <c r="D37" s="13">
        <v>523500</v>
      </c>
      <c r="E37" s="13">
        <v>205400</v>
      </c>
      <c r="F37" s="3">
        <f t="shared" ref="F37:F42" si="10">SUM(B37:E37)</f>
        <v>2427610</v>
      </c>
    </row>
    <row r="38" spans="1:6" x14ac:dyDescent="0.4">
      <c r="A38" s="19" t="s">
        <v>7</v>
      </c>
      <c r="B38" s="13">
        <v>909290</v>
      </c>
      <c r="C38" s="13">
        <v>775620</v>
      </c>
      <c r="D38" s="13">
        <v>509000</v>
      </c>
      <c r="E38" s="13">
        <v>180060</v>
      </c>
      <c r="F38" s="3">
        <f t="shared" si="10"/>
        <v>2373970</v>
      </c>
    </row>
    <row r="39" spans="1:6" x14ac:dyDescent="0.4">
      <c r="A39" s="19" t="s">
        <v>8</v>
      </c>
      <c r="B39" s="13">
        <v>985000</v>
      </c>
      <c r="C39" s="13">
        <v>765780</v>
      </c>
      <c r="D39" s="13">
        <v>591200</v>
      </c>
      <c r="E39" s="13">
        <v>78500</v>
      </c>
      <c r="F39" s="3">
        <f t="shared" si="10"/>
        <v>2420480</v>
      </c>
    </row>
    <row r="40" spans="1:6" x14ac:dyDescent="0.4">
      <c r="A40" s="19" t="s">
        <v>9</v>
      </c>
      <c r="B40" s="13">
        <v>903350</v>
      </c>
      <c r="C40" s="13">
        <v>615360</v>
      </c>
      <c r="D40" s="13">
        <v>523500</v>
      </c>
      <c r="E40" s="13">
        <v>95400</v>
      </c>
      <c r="F40" s="3">
        <f t="shared" si="10"/>
        <v>2137610</v>
      </c>
    </row>
    <row r="41" spans="1:6" x14ac:dyDescent="0.4">
      <c r="A41" s="19" t="s">
        <v>10</v>
      </c>
      <c r="B41" s="13">
        <v>1009290</v>
      </c>
      <c r="C41" s="13">
        <v>775620</v>
      </c>
      <c r="D41" s="13">
        <v>699000</v>
      </c>
      <c r="E41" s="13">
        <v>200060</v>
      </c>
      <c r="F41" s="3">
        <f t="shared" si="10"/>
        <v>2683970</v>
      </c>
    </row>
    <row r="42" spans="1:6" x14ac:dyDescent="0.4">
      <c r="A42" s="19" t="s">
        <v>11</v>
      </c>
      <c r="B42" s="13">
        <v>1035000</v>
      </c>
      <c r="C42" s="13">
        <v>835780</v>
      </c>
      <c r="D42" s="13">
        <v>781200</v>
      </c>
      <c r="E42" s="13">
        <v>98500</v>
      </c>
      <c r="F42" s="3">
        <f t="shared" si="10"/>
        <v>2750480</v>
      </c>
    </row>
    <row r="43" spans="1:6" x14ac:dyDescent="0.4">
      <c r="A43" s="18" t="s">
        <v>12</v>
      </c>
      <c r="B43" s="4">
        <f>SUM(B37:B42)</f>
        <v>5795280</v>
      </c>
      <c r="C43" s="4">
        <f t="shared" ref="C43:E43" si="11">SUM(C37:C42)</f>
        <v>4513520</v>
      </c>
      <c r="D43" s="4">
        <f t="shared" si="11"/>
        <v>3627400</v>
      </c>
      <c r="E43" s="4">
        <f t="shared" si="11"/>
        <v>857920</v>
      </c>
      <c r="F43" s="3">
        <f>SUM(F37:F42)</f>
        <v>14794120</v>
      </c>
    </row>
    <row r="44" spans="1:6" ht="19.5" thickBot="1" x14ac:dyDescent="0.45">
      <c r="A44" s="20" t="s">
        <v>13</v>
      </c>
      <c r="B44" s="5">
        <f>AVERAGE(B37:B42)</f>
        <v>965880</v>
      </c>
      <c r="C44" s="5">
        <f t="shared" ref="C44:F44" si="12">AVERAGE(C37:C42)</f>
        <v>752253.33333333337</v>
      </c>
      <c r="D44" s="5">
        <f t="shared" si="12"/>
        <v>604566.66666666663</v>
      </c>
      <c r="E44" s="5">
        <f t="shared" si="12"/>
        <v>142986.66666666666</v>
      </c>
      <c r="F44" s="9">
        <f t="shared" si="12"/>
        <v>2465686.6666666665</v>
      </c>
    </row>
    <row r="45" spans="1:6" x14ac:dyDescent="0.4">
      <c r="A45" s="21" t="s">
        <v>19</v>
      </c>
      <c r="B45" s="10">
        <v>5750000</v>
      </c>
      <c r="C45" s="10">
        <v>4500000</v>
      </c>
      <c r="D45" s="10">
        <v>3655000</v>
      </c>
      <c r="E45" s="10">
        <v>850000</v>
      </c>
      <c r="F45" s="4">
        <f>SUM(B45:E45)</f>
        <v>14755000</v>
      </c>
    </row>
    <row r="46" spans="1:6" x14ac:dyDescent="0.4">
      <c r="A46" s="22" t="s">
        <v>20</v>
      </c>
      <c r="B46" s="11">
        <f>B43-B45</f>
        <v>45280</v>
      </c>
      <c r="C46" s="11">
        <f t="shared" ref="C46:F46" si="13">C43-C45</f>
        <v>13520</v>
      </c>
      <c r="D46" s="11">
        <f t="shared" si="13"/>
        <v>-27600</v>
      </c>
      <c r="E46" s="11">
        <f t="shared" si="13"/>
        <v>7920</v>
      </c>
      <c r="F46" s="12">
        <f t="shared" si="13"/>
        <v>39120</v>
      </c>
    </row>
    <row r="47" spans="1:6" x14ac:dyDescent="0.4">
      <c r="A47" s="22" t="s">
        <v>21</v>
      </c>
      <c r="B47" s="7">
        <f>B43/B45</f>
        <v>1.0078747826086956</v>
      </c>
      <c r="C47" s="7">
        <f t="shared" ref="C47:F47" si="14">C43/C45</f>
        <v>1.0030044444444444</v>
      </c>
      <c r="D47" s="7">
        <f t="shared" si="14"/>
        <v>0.99244870041039668</v>
      </c>
      <c r="E47" s="7">
        <f t="shared" si="14"/>
        <v>1.0093176470588234</v>
      </c>
      <c r="F47" s="8">
        <f t="shared" si="14"/>
        <v>1.0026513046424941</v>
      </c>
    </row>
    <row r="50" spans="1:6" x14ac:dyDescent="0.4">
      <c r="A50" s="1" t="s">
        <v>22</v>
      </c>
      <c r="B50" s="1"/>
      <c r="C50" s="1"/>
      <c r="D50" s="1"/>
      <c r="E50" s="1"/>
      <c r="F50" s="1"/>
    </row>
    <row r="52" spans="1:6" ht="19.5" x14ac:dyDescent="0.4">
      <c r="A52" s="17"/>
      <c r="B52" s="16" t="s">
        <v>1</v>
      </c>
      <c r="C52" s="17" t="s">
        <v>2</v>
      </c>
      <c r="D52" s="17" t="s">
        <v>3</v>
      </c>
      <c r="E52" s="17" t="s">
        <v>4</v>
      </c>
      <c r="F52" s="17" t="s">
        <v>5</v>
      </c>
    </row>
    <row r="53" spans="1:6" x14ac:dyDescent="0.4">
      <c r="A53" s="19" t="s">
        <v>6</v>
      </c>
      <c r="B53" s="13">
        <v>913350</v>
      </c>
      <c r="C53" s="13">
        <v>715360</v>
      </c>
      <c r="D53" s="13">
        <v>513500</v>
      </c>
      <c r="E53" s="13">
        <v>195400</v>
      </c>
      <c r="F53" s="3">
        <f t="shared" ref="F53:F58" si="15">SUM(B53:E53)</f>
        <v>2337610</v>
      </c>
    </row>
    <row r="54" spans="1:6" x14ac:dyDescent="0.4">
      <c r="A54" s="19" t="s">
        <v>7</v>
      </c>
      <c r="B54" s="13">
        <v>869290</v>
      </c>
      <c r="C54" s="13">
        <v>725620</v>
      </c>
      <c r="D54" s="13">
        <v>499000</v>
      </c>
      <c r="E54" s="13">
        <v>160060</v>
      </c>
      <c r="F54" s="3">
        <f t="shared" si="15"/>
        <v>2253970</v>
      </c>
    </row>
    <row r="55" spans="1:6" x14ac:dyDescent="0.4">
      <c r="A55" s="19" t="s">
        <v>8</v>
      </c>
      <c r="B55" s="13">
        <v>915000</v>
      </c>
      <c r="C55" s="13">
        <v>715780</v>
      </c>
      <c r="D55" s="13">
        <v>521200</v>
      </c>
      <c r="E55" s="13">
        <v>71500</v>
      </c>
      <c r="F55" s="3">
        <f t="shared" si="15"/>
        <v>2223480</v>
      </c>
    </row>
    <row r="56" spans="1:6" x14ac:dyDescent="0.4">
      <c r="A56" s="19" t="s">
        <v>9</v>
      </c>
      <c r="B56" s="13">
        <v>813350</v>
      </c>
      <c r="C56" s="13">
        <v>615360</v>
      </c>
      <c r="D56" s="13">
        <v>433500</v>
      </c>
      <c r="E56" s="13">
        <v>91400</v>
      </c>
      <c r="F56" s="3">
        <f t="shared" si="15"/>
        <v>1953610</v>
      </c>
    </row>
    <row r="57" spans="1:6" x14ac:dyDescent="0.4">
      <c r="A57" s="19" t="s">
        <v>10</v>
      </c>
      <c r="B57" s="13">
        <v>910290</v>
      </c>
      <c r="C57" s="13">
        <v>735620</v>
      </c>
      <c r="D57" s="13">
        <v>619000</v>
      </c>
      <c r="E57" s="13">
        <v>190060</v>
      </c>
      <c r="F57" s="3">
        <f t="shared" si="15"/>
        <v>2454970</v>
      </c>
    </row>
    <row r="58" spans="1:6" x14ac:dyDescent="0.4">
      <c r="A58" s="19" t="s">
        <v>11</v>
      </c>
      <c r="B58" s="13">
        <v>923500</v>
      </c>
      <c r="C58" s="13">
        <v>825780</v>
      </c>
      <c r="D58" s="13">
        <v>721200</v>
      </c>
      <c r="E58" s="13">
        <v>91500</v>
      </c>
      <c r="F58" s="3">
        <f t="shared" si="15"/>
        <v>2561980</v>
      </c>
    </row>
    <row r="59" spans="1:6" x14ac:dyDescent="0.4">
      <c r="A59" s="18" t="s">
        <v>12</v>
      </c>
      <c r="B59" s="4">
        <f>SUM(B53:B58)</f>
        <v>5344780</v>
      </c>
      <c r="C59" s="4">
        <f t="shared" ref="C59:E59" si="16">SUM(C53:C58)</f>
        <v>4333520</v>
      </c>
      <c r="D59" s="4">
        <f t="shared" si="16"/>
        <v>3307400</v>
      </c>
      <c r="E59" s="4">
        <f t="shared" si="16"/>
        <v>799920</v>
      </c>
      <c r="F59" s="3">
        <f>SUM(F53:F58)</f>
        <v>13785620</v>
      </c>
    </row>
    <row r="60" spans="1:6" ht="19.5" thickBot="1" x14ac:dyDescent="0.45">
      <c r="A60" s="20" t="s">
        <v>13</v>
      </c>
      <c r="B60" s="5">
        <f>AVERAGE(B53:B58)</f>
        <v>890796.66666666663</v>
      </c>
      <c r="C60" s="5">
        <f t="shared" ref="C60:F60" si="17">AVERAGE(C53:C58)</f>
        <v>722253.33333333337</v>
      </c>
      <c r="D60" s="5">
        <f t="shared" si="17"/>
        <v>551233.33333333337</v>
      </c>
      <c r="E60" s="5">
        <f t="shared" si="17"/>
        <v>133320</v>
      </c>
      <c r="F60" s="9">
        <f t="shared" si="17"/>
        <v>2297603.3333333335</v>
      </c>
    </row>
    <row r="61" spans="1:6" x14ac:dyDescent="0.4">
      <c r="A61" s="21" t="s">
        <v>19</v>
      </c>
      <c r="B61" s="10">
        <v>5000000</v>
      </c>
      <c r="C61" s="10">
        <v>4200000</v>
      </c>
      <c r="D61" s="10">
        <v>3400000</v>
      </c>
      <c r="E61" s="10">
        <v>800000</v>
      </c>
      <c r="F61" s="4">
        <f>SUM(B61:E61)</f>
        <v>13400000</v>
      </c>
    </row>
    <row r="62" spans="1:6" x14ac:dyDescent="0.4">
      <c r="A62" s="22" t="s">
        <v>20</v>
      </c>
      <c r="B62" s="11">
        <f>B59-B61</f>
        <v>344780</v>
      </c>
      <c r="C62" s="11">
        <f t="shared" ref="C62:F62" si="18">C59-C61</f>
        <v>133520</v>
      </c>
      <c r="D62" s="11">
        <f t="shared" si="18"/>
        <v>-92600</v>
      </c>
      <c r="E62" s="11">
        <f t="shared" si="18"/>
        <v>-80</v>
      </c>
      <c r="F62" s="12">
        <f t="shared" si="18"/>
        <v>385620</v>
      </c>
    </row>
    <row r="63" spans="1:6" x14ac:dyDescent="0.4">
      <c r="A63" s="22" t="s">
        <v>21</v>
      </c>
      <c r="B63" s="7">
        <f>B59/B61</f>
        <v>1.068956</v>
      </c>
      <c r="C63" s="7">
        <f t="shared" ref="C63:F63" si="19">C59/C61</f>
        <v>1.0317904761904761</v>
      </c>
      <c r="D63" s="7">
        <f t="shared" si="19"/>
        <v>0.97276470588235298</v>
      </c>
      <c r="E63" s="7">
        <f t="shared" si="19"/>
        <v>0.99990000000000001</v>
      </c>
      <c r="F63" s="8">
        <f t="shared" si="19"/>
        <v>1.0287776119402985</v>
      </c>
    </row>
    <row r="66" spans="1:6" x14ac:dyDescent="0.4">
      <c r="A66" s="1" t="s">
        <v>23</v>
      </c>
      <c r="B66" s="1"/>
      <c r="C66" s="1"/>
      <c r="D66" s="1"/>
      <c r="E66" s="1"/>
      <c r="F66" s="1"/>
    </row>
    <row r="68" spans="1:6" ht="19.5" x14ac:dyDescent="0.4">
      <c r="A68" s="17"/>
      <c r="B68" s="16" t="s">
        <v>1</v>
      </c>
      <c r="C68" s="17" t="s">
        <v>2</v>
      </c>
      <c r="D68" s="17" t="s">
        <v>3</v>
      </c>
      <c r="E68" s="17" t="s">
        <v>4</v>
      </c>
      <c r="F68" s="17" t="s">
        <v>5</v>
      </c>
    </row>
    <row r="69" spans="1:6" x14ac:dyDescent="0.4">
      <c r="A69" s="19" t="s">
        <v>6</v>
      </c>
      <c r="B69" s="2">
        <v>672960</v>
      </c>
      <c r="C69" s="2">
        <v>385360</v>
      </c>
      <c r="D69" s="2">
        <v>333500</v>
      </c>
      <c r="E69" s="2">
        <v>196000</v>
      </c>
      <c r="F69" s="3">
        <f t="shared" ref="F69:F74" si="20">SUM(B69:E69)</f>
        <v>1587820</v>
      </c>
    </row>
    <row r="70" spans="1:6" x14ac:dyDescent="0.4">
      <c r="A70" s="19" t="s">
        <v>7</v>
      </c>
      <c r="B70" s="2">
        <v>425620</v>
      </c>
      <c r="C70" s="2">
        <v>579960</v>
      </c>
      <c r="D70" s="2">
        <v>505080</v>
      </c>
      <c r="E70" s="2">
        <v>175060</v>
      </c>
      <c r="F70" s="3">
        <f t="shared" si="20"/>
        <v>1685720</v>
      </c>
    </row>
    <row r="71" spans="1:6" x14ac:dyDescent="0.4">
      <c r="A71" s="19" t="s">
        <v>8</v>
      </c>
      <c r="B71" s="2">
        <v>748350</v>
      </c>
      <c r="C71" s="2">
        <v>565780</v>
      </c>
      <c r="D71" s="2">
        <v>425200</v>
      </c>
      <c r="E71" s="2">
        <v>145500</v>
      </c>
      <c r="F71" s="3">
        <f t="shared" si="20"/>
        <v>1884830</v>
      </c>
    </row>
    <row r="72" spans="1:6" x14ac:dyDescent="0.4">
      <c r="A72" s="19" t="s">
        <v>9</v>
      </c>
      <c r="B72" s="2">
        <v>705450</v>
      </c>
      <c r="C72" s="2">
        <v>445360</v>
      </c>
      <c r="D72" s="2">
        <v>343500</v>
      </c>
      <c r="E72" s="2">
        <v>190000</v>
      </c>
      <c r="F72" s="3">
        <f t="shared" si="20"/>
        <v>1684310</v>
      </c>
    </row>
    <row r="73" spans="1:6" x14ac:dyDescent="0.4">
      <c r="A73" s="19" t="s">
        <v>10</v>
      </c>
      <c r="B73" s="2">
        <v>525620</v>
      </c>
      <c r="C73" s="2">
        <v>579960</v>
      </c>
      <c r="D73" s="2">
        <v>575080</v>
      </c>
      <c r="E73" s="2">
        <v>185060</v>
      </c>
      <c r="F73" s="3">
        <f t="shared" si="20"/>
        <v>1865720</v>
      </c>
    </row>
    <row r="74" spans="1:6" x14ac:dyDescent="0.4">
      <c r="A74" s="19" t="s">
        <v>11</v>
      </c>
      <c r="B74" s="2">
        <v>740350</v>
      </c>
      <c r="C74" s="2">
        <v>525780</v>
      </c>
      <c r="D74" s="2">
        <v>465200</v>
      </c>
      <c r="E74" s="2">
        <v>187500</v>
      </c>
      <c r="F74" s="3">
        <f t="shared" si="20"/>
        <v>1918830</v>
      </c>
    </row>
    <row r="75" spans="1:6" x14ac:dyDescent="0.4">
      <c r="A75" s="18" t="s">
        <v>12</v>
      </c>
      <c r="B75" s="4">
        <f t="shared" ref="B75:F75" si="21">SUM(B69:B74)</f>
        <v>3818350</v>
      </c>
      <c r="C75" s="4">
        <f t="shared" si="21"/>
        <v>3082200</v>
      </c>
      <c r="D75" s="4">
        <f t="shared" si="21"/>
        <v>2647560</v>
      </c>
      <c r="E75" s="4">
        <f t="shared" si="21"/>
        <v>1079120</v>
      </c>
      <c r="F75" s="3">
        <f t="shared" si="21"/>
        <v>10627230</v>
      </c>
    </row>
    <row r="76" spans="1:6" ht="19.5" thickBot="1" x14ac:dyDescent="0.45">
      <c r="A76" s="20" t="s">
        <v>13</v>
      </c>
      <c r="B76" s="5">
        <f t="shared" ref="B76:F76" si="22">AVERAGE(B69:B74)</f>
        <v>636391.66666666663</v>
      </c>
      <c r="C76" s="5">
        <f t="shared" si="22"/>
        <v>513700</v>
      </c>
      <c r="D76" s="5">
        <f t="shared" si="22"/>
        <v>441260</v>
      </c>
      <c r="E76" s="5">
        <f t="shared" si="22"/>
        <v>179853.33333333334</v>
      </c>
      <c r="F76" s="9">
        <f t="shared" si="22"/>
        <v>1771205</v>
      </c>
    </row>
    <row r="77" spans="1:6" x14ac:dyDescent="0.4">
      <c r="A77" s="21" t="s">
        <v>19</v>
      </c>
      <c r="B77" s="10">
        <v>3500000</v>
      </c>
      <c r="C77" s="10">
        <v>3000000</v>
      </c>
      <c r="D77" s="10">
        <v>2705000</v>
      </c>
      <c r="E77" s="10">
        <v>1000000</v>
      </c>
      <c r="F77" s="4">
        <f>SUM(B77:E77)</f>
        <v>10205000</v>
      </c>
    </row>
    <row r="78" spans="1:6" x14ac:dyDescent="0.4">
      <c r="A78" s="22" t="s">
        <v>20</v>
      </c>
      <c r="B78" s="11">
        <f t="shared" ref="B78:F78" si="23">B75-B77</f>
        <v>318350</v>
      </c>
      <c r="C78" s="11">
        <f t="shared" si="23"/>
        <v>82200</v>
      </c>
      <c r="D78" s="11">
        <f t="shared" si="23"/>
        <v>-57440</v>
      </c>
      <c r="E78" s="11">
        <f t="shared" si="23"/>
        <v>79120</v>
      </c>
      <c r="F78" s="12">
        <f t="shared" si="23"/>
        <v>422230</v>
      </c>
    </row>
    <row r="79" spans="1:6" x14ac:dyDescent="0.4">
      <c r="A79" s="22" t="s">
        <v>21</v>
      </c>
      <c r="B79" s="7">
        <f t="shared" ref="B79:F79" si="24">B75/B77</f>
        <v>1.090957142857143</v>
      </c>
      <c r="C79" s="7">
        <f t="shared" si="24"/>
        <v>1.0274000000000001</v>
      </c>
      <c r="D79" s="7">
        <f t="shared" si="24"/>
        <v>0.97876524953789279</v>
      </c>
      <c r="E79" s="7">
        <f t="shared" si="24"/>
        <v>1.0791200000000001</v>
      </c>
      <c r="F79" s="8">
        <f t="shared" si="24"/>
        <v>1.0413748162665359</v>
      </c>
    </row>
    <row r="82" spans="1:6" x14ac:dyDescent="0.4">
      <c r="A82" s="1" t="s">
        <v>24</v>
      </c>
      <c r="B82" s="1"/>
      <c r="C82" s="1"/>
      <c r="D82" s="1"/>
      <c r="E82" s="1"/>
      <c r="F82" s="1"/>
    </row>
    <row r="84" spans="1:6" ht="19.5" x14ac:dyDescent="0.4">
      <c r="A84" s="17"/>
      <c r="B84" s="16" t="s">
        <v>1</v>
      </c>
      <c r="C84" s="17" t="s">
        <v>2</v>
      </c>
      <c r="D84" s="17" t="s">
        <v>3</v>
      </c>
      <c r="E84" s="17" t="s">
        <v>4</v>
      </c>
      <c r="F84" s="17" t="s">
        <v>5</v>
      </c>
    </row>
    <row r="85" spans="1:6" x14ac:dyDescent="0.4">
      <c r="A85" s="19" t="s">
        <v>6</v>
      </c>
      <c r="B85" s="13">
        <v>903350</v>
      </c>
      <c r="C85" s="13">
        <v>705360</v>
      </c>
      <c r="D85" s="13">
        <v>503500</v>
      </c>
      <c r="E85" s="13">
        <v>185400</v>
      </c>
      <c r="F85" s="3">
        <f t="shared" ref="F85:F90" si="25">SUM(B85:E85)</f>
        <v>2297610</v>
      </c>
    </row>
    <row r="86" spans="1:6" x14ac:dyDescent="0.4">
      <c r="A86" s="19" t="s">
        <v>7</v>
      </c>
      <c r="B86" s="13">
        <v>859290</v>
      </c>
      <c r="C86" s="13">
        <v>705620</v>
      </c>
      <c r="D86" s="13">
        <v>489000</v>
      </c>
      <c r="E86" s="13">
        <v>150060</v>
      </c>
      <c r="F86" s="3">
        <f t="shared" si="25"/>
        <v>2203970</v>
      </c>
    </row>
    <row r="87" spans="1:6" x14ac:dyDescent="0.4">
      <c r="A87" s="19" t="s">
        <v>8</v>
      </c>
      <c r="B87" s="13">
        <v>905000</v>
      </c>
      <c r="C87" s="13">
        <v>705780</v>
      </c>
      <c r="D87" s="13">
        <v>501200</v>
      </c>
      <c r="E87" s="13">
        <v>70500</v>
      </c>
      <c r="F87" s="3">
        <f t="shared" si="25"/>
        <v>2182480</v>
      </c>
    </row>
    <row r="88" spans="1:6" x14ac:dyDescent="0.4">
      <c r="A88" s="19" t="s">
        <v>9</v>
      </c>
      <c r="B88" s="13">
        <v>803350</v>
      </c>
      <c r="C88" s="13">
        <v>605360</v>
      </c>
      <c r="D88" s="13">
        <v>403500</v>
      </c>
      <c r="E88" s="13">
        <v>90400</v>
      </c>
      <c r="F88" s="3">
        <f t="shared" si="25"/>
        <v>1902610</v>
      </c>
    </row>
    <row r="89" spans="1:6" x14ac:dyDescent="0.4">
      <c r="A89" s="19" t="s">
        <v>10</v>
      </c>
      <c r="B89" s="13">
        <v>900290</v>
      </c>
      <c r="C89" s="13">
        <v>705620</v>
      </c>
      <c r="D89" s="13">
        <v>609000</v>
      </c>
      <c r="E89" s="13">
        <v>180060</v>
      </c>
      <c r="F89" s="3">
        <f t="shared" si="25"/>
        <v>2394970</v>
      </c>
    </row>
    <row r="90" spans="1:6" x14ac:dyDescent="0.4">
      <c r="A90" s="19" t="s">
        <v>11</v>
      </c>
      <c r="B90" s="13">
        <v>903500</v>
      </c>
      <c r="C90" s="13">
        <v>805780</v>
      </c>
      <c r="D90" s="13">
        <v>701200</v>
      </c>
      <c r="E90" s="13">
        <v>90500</v>
      </c>
      <c r="F90" s="3">
        <f t="shared" si="25"/>
        <v>2500980</v>
      </c>
    </row>
    <row r="91" spans="1:6" x14ac:dyDescent="0.4">
      <c r="A91" s="18" t="s">
        <v>12</v>
      </c>
      <c r="B91" s="4">
        <f t="shared" ref="B91:F91" si="26">SUM(B85:B90)</f>
        <v>5274780</v>
      </c>
      <c r="C91" s="4">
        <f t="shared" si="26"/>
        <v>4233520</v>
      </c>
      <c r="D91" s="4">
        <f t="shared" si="26"/>
        <v>3207400</v>
      </c>
      <c r="E91" s="4">
        <f t="shared" si="26"/>
        <v>766920</v>
      </c>
      <c r="F91" s="3">
        <f t="shared" si="26"/>
        <v>13482620</v>
      </c>
    </row>
    <row r="92" spans="1:6" ht="19.5" thickBot="1" x14ac:dyDescent="0.45">
      <c r="A92" s="20" t="s">
        <v>13</v>
      </c>
      <c r="B92" s="5">
        <f t="shared" ref="B92:F92" si="27">AVERAGE(B85:B90)</f>
        <v>879130</v>
      </c>
      <c r="C92" s="5">
        <f t="shared" si="27"/>
        <v>705586.66666666663</v>
      </c>
      <c r="D92" s="5">
        <f t="shared" si="27"/>
        <v>534566.66666666663</v>
      </c>
      <c r="E92" s="5">
        <f t="shared" si="27"/>
        <v>127820</v>
      </c>
      <c r="F92" s="9">
        <f t="shared" si="27"/>
        <v>2247103.3333333335</v>
      </c>
    </row>
    <row r="93" spans="1:6" x14ac:dyDescent="0.4">
      <c r="A93" s="21" t="s">
        <v>19</v>
      </c>
      <c r="B93" s="10">
        <v>5200000</v>
      </c>
      <c r="C93" s="10">
        <v>4300000</v>
      </c>
      <c r="D93" s="10">
        <v>3200000</v>
      </c>
      <c r="E93" s="10">
        <v>750000</v>
      </c>
      <c r="F93" s="4">
        <f>SUM(B93:E93)</f>
        <v>13450000</v>
      </c>
    </row>
    <row r="94" spans="1:6" x14ac:dyDescent="0.4">
      <c r="A94" s="22" t="s">
        <v>20</v>
      </c>
      <c r="B94" s="11">
        <f t="shared" ref="B94:F94" si="28">B91-B93</f>
        <v>74780</v>
      </c>
      <c r="C94" s="11">
        <f t="shared" si="28"/>
        <v>-66480</v>
      </c>
      <c r="D94" s="11">
        <f t="shared" si="28"/>
        <v>7400</v>
      </c>
      <c r="E94" s="11">
        <f t="shared" si="28"/>
        <v>16920</v>
      </c>
      <c r="F94" s="12">
        <f t="shared" si="28"/>
        <v>32620</v>
      </c>
    </row>
    <row r="95" spans="1:6" x14ac:dyDescent="0.4">
      <c r="A95" s="22" t="s">
        <v>21</v>
      </c>
      <c r="B95" s="7">
        <f t="shared" ref="B95:F95" si="29">B91/B93</f>
        <v>1.0143807692307691</v>
      </c>
      <c r="C95" s="7">
        <f t="shared" si="29"/>
        <v>0.98453953488372092</v>
      </c>
      <c r="D95" s="7">
        <f t="shared" si="29"/>
        <v>1.0023124999999999</v>
      </c>
      <c r="E95" s="7">
        <f t="shared" si="29"/>
        <v>1.0225599999999999</v>
      </c>
      <c r="F95" s="8">
        <f t="shared" si="29"/>
        <v>1.0024252788104089</v>
      </c>
    </row>
    <row r="98" spans="1:6" x14ac:dyDescent="0.4">
      <c r="A98" s="1" t="s">
        <v>25</v>
      </c>
      <c r="B98" s="1"/>
      <c r="C98" s="1"/>
      <c r="D98" s="1"/>
      <c r="E98" s="1"/>
      <c r="F98" s="1"/>
    </row>
    <row r="100" spans="1:6" ht="19.5" x14ac:dyDescent="0.4">
      <c r="A100" s="17"/>
      <c r="B100" s="16" t="s">
        <v>1</v>
      </c>
      <c r="C100" s="17" t="s">
        <v>2</v>
      </c>
      <c r="D100" s="17" t="s">
        <v>3</v>
      </c>
      <c r="E100" s="17" t="s">
        <v>4</v>
      </c>
      <c r="F100" s="17" t="s">
        <v>5</v>
      </c>
    </row>
    <row r="101" spans="1:6" x14ac:dyDescent="0.4">
      <c r="A101" s="19" t="s">
        <v>6</v>
      </c>
      <c r="B101" s="2">
        <v>420350</v>
      </c>
      <c r="C101" s="2">
        <v>431360</v>
      </c>
      <c r="D101" s="2">
        <v>161500</v>
      </c>
      <c r="E101" s="2">
        <v>87440</v>
      </c>
      <c r="F101" s="3">
        <f>SUM(B101:E101)</f>
        <v>1100650</v>
      </c>
    </row>
    <row r="102" spans="1:6" x14ac:dyDescent="0.4">
      <c r="A102" s="19" t="s">
        <v>7</v>
      </c>
      <c r="B102" s="2">
        <v>480960</v>
      </c>
      <c r="C102" s="2">
        <v>451620</v>
      </c>
      <c r="D102" s="2">
        <v>130080</v>
      </c>
      <c r="E102" s="2">
        <v>151060</v>
      </c>
      <c r="F102" s="3">
        <f t="shared" ref="F102:F107" si="30">SUM(B102:E102)</f>
        <v>1213720</v>
      </c>
    </row>
    <row r="103" spans="1:6" x14ac:dyDescent="0.4">
      <c r="A103" s="19" t="s">
        <v>8</v>
      </c>
      <c r="B103" s="2">
        <v>580350</v>
      </c>
      <c r="C103" s="2">
        <v>562780</v>
      </c>
      <c r="D103" s="2">
        <v>131200</v>
      </c>
      <c r="E103" s="2">
        <v>166500</v>
      </c>
      <c r="F103" s="3">
        <f t="shared" si="30"/>
        <v>1440830</v>
      </c>
    </row>
    <row r="104" spans="1:6" x14ac:dyDescent="0.4">
      <c r="A104" s="19" t="s">
        <v>9</v>
      </c>
      <c r="B104" s="2">
        <v>670350</v>
      </c>
      <c r="C104" s="2">
        <v>603360</v>
      </c>
      <c r="D104" s="2">
        <v>233500</v>
      </c>
      <c r="E104" s="2">
        <v>218640</v>
      </c>
      <c r="F104" s="3">
        <f t="shared" si="30"/>
        <v>1725850</v>
      </c>
    </row>
    <row r="105" spans="1:6" x14ac:dyDescent="0.4">
      <c r="A105" s="19" t="s">
        <v>10</v>
      </c>
      <c r="B105" s="2">
        <v>780960</v>
      </c>
      <c r="C105" s="2">
        <v>545620</v>
      </c>
      <c r="D105" s="2">
        <v>230080</v>
      </c>
      <c r="E105" s="2">
        <v>201060</v>
      </c>
      <c r="F105" s="3">
        <f t="shared" si="30"/>
        <v>1757720</v>
      </c>
    </row>
    <row r="106" spans="1:6" x14ac:dyDescent="0.4">
      <c r="A106" s="19" t="s">
        <v>11</v>
      </c>
      <c r="B106" s="2">
        <v>720350</v>
      </c>
      <c r="C106" s="2">
        <v>696780</v>
      </c>
      <c r="D106" s="2">
        <v>251200</v>
      </c>
      <c r="E106" s="2">
        <v>219500</v>
      </c>
      <c r="F106" s="3">
        <f t="shared" si="30"/>
        <v>1887830</v>
      </c>
    </row>
    <row r="107" spans="1:6" x14ac:dyDescent="0.4">
      <c r="A107" s="18" t="s">
        <v>12</v>
      </c>
      <c r="B107" s="4">
        <f t="shared" ref="B107:E107" si="31">SUM(B101:B106)</f>
        <v>3653320</v>
      </c>
      <c r="C107" s="14">
        <f t="shared" si="31"/>
        <v>3291520</v>
      </c>
      <c r="D107" s="4">
        <f t="shared" si="31"/>
        <v>1137560</v>
      </c>
      <c r="E107" s="4">
        <f t="shared" si="31"/>
        <v>1044200</v>
      </c>
      <c r="F107" s="3">
        <f t="shared" si="30"/>
        <v>9126600</v>
      </c>
    </row>
    <row r="108" spans="1:6" ht="19.5" thickBot="1" x14ac:dyDescent="0.45">
      <c r="A108" s="20" t="s">
        <v>13</v>
      </c>
      <c r="B108" s="5">
        <f t="shared" ref="B108:E108" si="32">AVERAGE(B101:B106)</f>
        <v>608886.66666666663</v>
      </c>
      <c r="C108" s="5">
        <f t="shared" si="32"/>
        <v>548586.66666666663</v>
      </c>
      <c r="D108" s="5">
        <f t="shared" si="32"/>
        <v>189593.33333333334</v>
      </c>
      <c r="E108" s="5">
        <f t="shared" si="32"/>
        <v>174033.33333333334</v>
      </c>
      <c r="F108" s="5">
        <f>AVERAGE(F101:F106)</f>
        <v>1521100</v>
      </c>
    </row>
    <row r="109" spans="1:6" x14ac:dyDescent="0.4">
      <c r="A109" s="21" t="s">
        <v>19</v>
      </c>
      <c r="B109" s="10">
        <v>3750000</v>
      </c>
      <c r="C109" s="10">
        <v>3000000</v>
      </c>
      <c r="D109" s="10">
        <v>1100000</v>
      </c>
      <c r="E109" s="10">
        <v>900000</v>
      </c>
      <c r="F109" s="4">
        <f>SUM(B109:E109)</f>
        <v>8750000</v>
      </c>
    </row>
    <row r="110" spans="1:6" x14ac:dyDescent="0.4">
      <c r="A110" s="22" t="s">
        <v>20</v>
      </c>
      <c r="B110" s="11">
        <f t="shared" ref="B110:F110" si="33">B107-B109</f>
        <v>-96680</v>
      </c>
      <c r="C110" s="11">
        <f t="shared" si="33"/>
        <v>291520</v>
      </c>
      <c r="D110" s="11">
        <f t="shared" si="33"/>
        <v>37560</v>
      </c>
      <c r="E110" s="11">
        <f t="shared" si="33"/>
        <v>144200</v>
      </c>
      <c r="F110" s="12">
        <f t="shared" si="33"/>
        <v>376600</v>
      </c>
    </row>
    <row r="111" spans="1:6" x14ac:dyDescent="0.4">
      <c r="A111" s="22" t="s">
        <v>21</v>
      </c>
      <c r="B111" s="7">
        <f t="shared" ref="B111:F111" si="34">B107/B109</f>
        <v>0.97421866666666668</v>
      </c>
      <c r="C111" s="7">
        <f t="shared" si="34"/>
        <v>1.0971733333333333</v>
      </c>
      <c r="D111" s="7">
        <f t="shared" si="34"/>
        <v>1.0341454545454545</v>
      </c>
      <c r="E111" s="7">
        <f t="shared" si="34"/>
        <v>1.1602222222222223</v>
      </c>
      <c r="F111" s="8">
        <f t="shared" si="34"/>
        <v>1.04304</v>
      </c>
    </row>
    <row r="114" spans="1:6" x14ac:dyDescent="0.4">
      <c r="A114" s="1" t="s">
        <v>26</v>
      </c>
      <c r="B114" s="1"/>
      <c r="C114" s="1"/>
      <c r="D114" s="1"/>
      <c r="E114" s="1"/>
      <c r="F114" s="1"/>
    </row>
    <row r="116" spans="1:6" ht="19.5" x14ac:dyDescent="0.4">
      <c r="A116" s="17"/>
      <c r="B116" s="16" t="s">
        <v>1</v>
      </c>
      <c r="C116" s="17" t="s">
        <v>2</v>
      </c>
      <c r="D116" s="17" t="s">
        <v>3</v>
      </c>
      <c r="E116" s="17" t="s">
        <v>4</v>
      </c>
      <c r="F116" s="17" t="s">
        <v>5</v>
      </c>
    </row>
    <row r="117" spans="1:6" x14ac:dyDescent="0.4">
      <c r="A117" s="19" t="s">
        <v>6</v>
      </c>
      <c r="B117" s="2">
        <v>430350</v>
      </c>
      <c r="C117" s="2">
        <v>331360</v>
      </c>
      <c r="D117" s="2">
        <v>151500</v>
      </c>
      <c r="E117" s="2">
        <v>74400</v>
      </c>
      <c r="F117" s="3">
        <f t="shared" ref="F117:F122" si="35">SUM(B117:E117)</f>
        <v>987610</v>
      </c>
    </row>
    <row r="118" spans="1:6" x14ac:dyDescent="0.4">
      <c r="A118" s="19" t="s">
        <v>7</v>
      </c>
      <c r="B118" s="2">
        <v>490960</v>
      </c>
      <c r="C118" s="2">
        <v>351620</v>
      </c>
      <c r="D118" s="2">
        <v>120080</v>
      </c>
      <c r="E118" s="2">
        <v>171060</v>
      </c>
      <c r="F118" s="3">
        <f t="shared" si="35"/>
        <v>1133720</v>
      </c>
    </row>
    <row r="119" spans="1:6" x14ac:dyDescent="0.4">
      <c r="A119" s="19" t="s">
        <v>8</v>
      </c>
      <c r="B119" s="2">
        <v>590350</v>
      </c>
      <c r="C119" s="2">
        <v>462780</v>
      </c>
      <c r="D119" s="2">
        <v>121200</v>
      </c>
      <c r="E119" s="2">
        <v>66500</v>
      </c>
      <c r="F119" s="3">
        <f t="shared" si="35"/>
        <v>1240830</v>
      </c>
    </row>
    <row r="120" spans="1:6" x14ac:dyDescent="0.4">
      <c r="A120" s="19" t="s">
        <v>9</v>
      </c>
      <c r="B120" s="2">
        <v>660350</v>
      </c>
      <c r="C120" s="2">
        <v>503360</v>
      </c>
      <c r="D120" s="2">
        <v>223500</v>
      </c>
      <c r="E120" s="2">
        <v>186400</v>
      </c>
      <c r="F120" s="3">
        <f t="shared" si="35"/>
        <v>1573610</v>
      </c>
    </row>
    <row r="121" spans="1:6" x14ac:dyDescent="0.4">
      <c r="A121" s="19" t="s">
        <v>10</v>
      </c>
      <c r="B121" s="2">
        <v>790960</v>
      </c>
      <c r="C121" s="2">
        <v>545620</v>
      </c>
      <c r="D121" s="2">
        <v>230080</v>
      </c>
      <c r="E121" s="2">
        <v>201060</v>
      </c>
      <c r="F121" s="3">
        <f t="shared" si="35"/>
        <v>1767720</v>
      </c>
    </row>
    <row r="122" spans="1:6" x14ac:dyDescent="0.4">
      <c r="A122" s="19" t="s">
        <v>11</v>
      </c>
      <c r="B122" s="2">
        <v>820350</v>
      </c>
      <c r="C122" s="2">
        <v>646780</v>
      </c>
      <c r="D122" s="2">
        <v>241200</v>
      </c>
      <c r="E122" s="2">
        <v>219500</v>
      </c>
      <c r="F122" s="3">
        <f t="shared" si="35"/>
        <v>1927830</v>
      </c>
    </row>
    <row r="123" spans="1:6" x14ac:dyDescent="0.4">
      <c r="A123" s="18" t="s">
        <v>12</v>
      </c>
      <c r="B123" s="4">
        <f t="shared" ref="B123:F123" si="36">SUM(B117:B122)</f>
        <v>3783320</v>
      </c>
      <c r="C123" s="14">
        <f t="shared" si="36"/>
        <v>2841520</v>
      </c>
      <c r="D123" s="4">
        <f t="shared" si="36"/>
        <v>1087560</v>
      </c>
      <c r="E123" s="4">
        <f t="shared" si="36"/>
        <v>918920</v>
      </c>
      <c r="F123" s="3">
        <f t="shared" si="36"/>
        <v>8631320</v>
      </c>
    </row>
    <row r="124" spans="1:6" ht="19.5" thickBot="1" x14ac:dyDescent="0.45">
      <c r="A124" s="20" t="s">
        <v>13</v>
      </c>
      <c r="B124" s="5">
        <f t="shared" ref="B124:F124" si="37">AVERAGE(B117:B122)</f>
        <v>630553.33333333337</v>
      </c>
      <c r="C124" s="5">
        <f t="shared" si="37"/>
        <v>473586.66666666669</v>
      </c>
      <c r="D124" s="5">
        <f t="shared" si="37"/>
        <v>181260</v>
      </c>
      <c r="E124" s="5">
        <f t="shared" si="37"/>
        <v>153153.33333333334</v>
      </c>
      <c r="F124" s="9">
        <f t="shared" si="37"/>
        <v>1438553.3333333333</v>
      </c>
    </row>
    <row r="125" spans="1:6" x14ac:dyDescent="0.4">
      <c r="A125" s="21" t="s">
        <v>19</v>
      </c>
      <c r="B125" s="10">
        <v>3850000</v>
      </c>
      <c r="C125" s="10">
        <v>2800000</v>
      </c>
      <c r="D125" s="10">
        <v>1100000</v>
      </c>
      <c r="E125" s="10">
        <v>900000</v>
      </c>
      <c r="F125" s="4">
        <f>SUM(B125:E125)</f>
        <v>8650000</v>
      </c>
    </row>
    <row r="126" spans="1:6" x14ac:dyDescent="0.4">
      <c r="A126" s="22" t="s">
        <v>20</v>
      </c>
      <c r="B126" s="11">
        <f t="shared" ref="B126:F126" si="38">B123-B125</f>
        <v>-66680</v>
      </c>
      <c r="C126" s="11">
        <f t="shared" si="38"/>
        <v>41520</v>
      </c>
      <c r="D126" s="11">
        <f t="shared" si="38"/>
        <v>-12440</v>
      </c>
      <c r="E126" s="11">
        <f t="shared" si="38"/>
        <v>18920</v>
      </c>
      <c r="F126" s="12">
        <f t="shared" si="38"/>
        <v>-18680</v>
      </c>
    </row>
    <row r="127" spans="1:6" x14ac:dyDescent="0.4">
      <c r="A127" s="22" t="s">
        <v>21</v>
      </c>
      <c r="B127" s="7">
        <f t="shared" ref="B127:F127" si="39">B123/B125</f>
        <v>0.98268051948051949</v>
      </c>
      <c r="C127" s="7">
        <f t="shared" si="39"/>
        <v>1.0148285714285714</v>
      </c>
      <c r="D127" s="7">
        <f t="shared" si="39"/>
        <v>0.98869090909090906</v>
      </c>
      <c r="E127" s="7">
        <f t="shared" si="39"/>
        <v>1.0210222222222223</v>
      </c>
      <c r="F127" s="8">
        <f t="shared" si="39"/>
        <v>0.99784046242774571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2018-09-19T01:11:24Z</dcterms:created>
  <dcterms:modified xsi:type="dcterms:W3CDTF">2018-10-22T09:26:03Z</dcterms:modified>
</cp:coreProperties>
</file>