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E:\7章\7章\7章サンプル\"/>
    </mc:Choice>
  </mc:AlternateContent>
  <xr:revisionPtr revIDLastSave="0" documentId="13_ncr:1_{7A06B833-D983-4AA2-A5C8-CC702D3150C6}" xr6:coauthVersionLast="45" xr6:coauthVersionMax="45" xr10:uidLastSave="{00000000-0000-0000-0000-000000000000}"/>
  <bookViews>
    <workbookView xWindow="5190" yWindow="4470" windowWidth="12525" windowHeight="9465" tabRatio="751" activeTab="1" xr2:uid="{00000000-000D-0000-FFFF-FFFF00000000}"/>
  </bookViews>
  <sheets>
    <sheet name="売上管理表" sheetId="6" r:id="rId1"/>
    <sheet name="商品リスト" sheetId="2" r:id="rId2"/>
    <sheet name="関数" sheetId="5" state="hidden" r:id="rId3"/>
  </sheets>
  <definedNames>
    <definedName name="_xlnm._FilterDatabase" localSheetId="1" hidden="1">商品リスト!$A$1:$D$22</definedName>
    <definedName name="_xlnm._FilterDatabase" localSheetId="0" hidden="1">売上管理表!$A$1:$D$11</definedName>
    <definedName name="_xlcn.WorksheetConnection_72リレーション.xlsx商品リスト1" hidden="1">商品リスト!$A$1:$D$22</definedName>
    <definedName name="_xlcn.WorksheetConnection_72リレーション.xlsx売上表1" hidden="1">売上管理表!$A$1:$D$11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売上表-c4b69fa2-0f0f-4b64-ba6a-cd0edc335d5e" name="売上表" connection="WorksheetConnection_7-2-リレーション.xlsx!売上表"/>
          <x15:modelTable id="商品リスト-f13de508-b42d-411f-a1f4-11cc06dd7e14" name="商品リスト" connection="WorksheetConnection_7-2-リレーション.xlsx!商品リスト"/>
        </x15:modelTables>
        <x15:modelRelationships>
          <x15:modelRelationship fromTable="売上表" fromColumn="商品ID" toTable="商品リスト" toColumn="商品ID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" i="6" l="1"/>
  <c r="D10" i="6"/>
  <c r="D11" i="6"/>
  <c r="D3" i="6" l="1"/>
  <c r="D4" i="6"/>
  <c r="D5" i="6"/>
  <c r="D6" i="6"/>
  <c r="D7" i="6"/>
  <c r="D8" i="6"/>
  <c r="D2" i="6"/>
  <c r="B4" i="5" l="1"/>
  <c r="B5" i="5"/>
  <c r="B6" i="5"/>
  <c r="B7" i="5"/>
  <c r="B8" i="5"/>
  <c r="B3" i="5"/>
  <c r="B9" i="5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データ モデル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7-2-リレーション.xlsx!商品リスト" type="102" refreshedVersion="5" minRefreshableVersion="5">
    <extLst>
      <ext xmlns:x15="http://schemas.microsoft.com/office/spreadsheetml/2010/11/main" uri="{DE250136-89BD-433C-8126-D09CA5730AF9}">
        <x15:connection id="商品リスト-f13de508-b42d-411f-a1f4-11cc06dd7e14">
          <x15:rangePr sourceName="_xlcn.WorksheetConnection_72リレーション.xlsx商品リスト1"/>
        </x15:connection>
      </ext>
    </extLst>
  </connection>
  <connection id="3" xr16:uid="{00000000-0015-0000-FFFF-FFFF02000000}" name="WorksheetConnection_7-2-リレーション.xlsx!売上表" type="102" refreshedVersion="5" minRefreshableVersion="5">
    <extLst>
      <ext xmlns:x15="http://schemas.microsoft.com/office/spreadsheetml/2010/11/main" uri="{DE250136-89BD-433C-8126-D09CA5730AF9}">
        <x15:connection id="売上表-c4b69fa2-0f0f-4b64-ba6a-cd0edc335d5e">
          <x15:rangePr sourceName="_xlcn.WorksheetConnection_72リレーション.xlsx売上表1"/>
        </x15:connection>
      </ext>
    </extLst>
  </connection>
</connections>
</file>

<file path=xl/sharedStrings.xml><?xml version="1.0" encoding="utf-8"?>
<sst xmlns="http://schemas.openxmlformats.org/spreadsheetml/2006/main" count="90" uniqueCount="43">
  <si>
    <t>No.</t>
  </si>
  <si>
    <t>日付</t>
    <rPh sb="0" eb="2">
      <t>ヒヅケ</t>
    </rPh>
    <phoneticPr fontId="3"/>
  </si>
  <si>
    <t>商品ID</t>
    <rPh sb="0" eb="2">
      <t>ショウヒン</t>
    </rPh>
    <phoneticPr fontId="3"/>
  </si>
  <si>
    <t>Ｎ003</t>
  </si>
  <si>
    <t>Ｎ007</t>
  </si>
  <si>
    <t>D007</t>
  </si>
  <si>
    <t>Ｎ006</t>
  </si>
  <si>
    <t>D001</t>
  </si>
  <si>
    <t>D004</t>
  </si>
  <si>
    <t>Ｎ008</t>
  </si>
  <si>
    <t>D005</t>
  </si>
  <si>
    <t>商品名</t>
    <rPh sb="0" eb="3">
      <t>ショウヒンメイ</t>
    </rPh>
    <phoneticPr fontId="3"/>
  </si>
  <si>
    <t>原産国</t>
    <rPh sb="0" eb="2">
      <t>ゲンサン</t>
    </rPh>
    <rPh sb="2" eb="3">
      <t>コク</t>
    </rPh>
    <phoneticPr fontId="3"/>
  </si>
  <si>
    <t>価格</t>
    <rPh sb="0" eb="2">
      <t>カカク</t>
    </rPh>
    <phoneticPr fontId="3"/>
  </si>
  <si>
    <t>Ｎ001</t>
  </si>
  <si>
    <t>アーモンド</t>
  </si>
  <si>
    <t>カリフォルニア</t>
  </si>
  <si>
    <t>Ｎ002</t>
  </si>
  <si>
    <t>アメリカ</t>
  </si>
  <si>
    <t>Ｎ004</t>
  </si>
  <si>
    <t>Ｎ005</t>
  </si>
  <si>
    <t>カシューナッツ</t>
  </si>
  <si>
    <t>インド</t>
  </si>
  <si>
    <t>クルミ</t>
  </si>
  <si>
    <t>Ｎ009</t>
  </si>
  <si>
    <t>Ｎ010</t>
  </si>
  <si>
    <t>ピスタチオ</t>
  </si>
  <si>
    <t>Ｎ011</t>
  </si>
  <si>
    <t>Ｎ012</t>
  </si>
  <si>
    <t>マカデミア</t>
  </si>
  <si>
    <t>Ｎ013</t>
  </si>
  <si>
    <t>パイン</t>
  </si>
  <si>
    <t>フィリピン</t>
  </si>
  <si>
    <t>D002</t>
  </si>
  <si>
    <t>ブルーベリー</t>
  </si>
  <si>
    <t>D003</t>
  </si>
  <si>
    <t>プルーン</t>
  </si>
  <si>
    <t>D006</t>
  </si>
  <si>
    <t>マンゴー</t>
  </si>
  <si>
    <t>D008</t>
  </si>
  <si>
    <t>レーズン</t>
  </si>
  <si>
    <t>総計</t>
  </si>
  <si>
    <t>合計 / 数量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</si>
</sst>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38" fontId="2" fillId="0" borderId="1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workbookViewId="0">
      <selection activeCell="D2" sqref="D2"/>
    </sheetView>
  </sheetViews>
  <sheetFormatPr defaultRowHeight="18.75" x14ac:dyDescent="0.15"/>
  <cols>
    <col min="1" max="1" width="4.375" style="1" customWidth="1"/>
    <col min="2" max="2" width="10.875" style="1" customWidth="1"/>
    <col min="3" max="3" width="8" style="1" customWidth="1"/>
    <col min="4" max="4" width="14.375" style="1" customWidth="1"/>
    <col min="5" max="16384" width="9" style="1"/>
  </cols>
  <sheetData>
    <row r="1" spans="1:4" x14ac:dyDescent="0.15">
      <c r="A1" s="4" t="s">
        <v>0</v>
      </c>
      <c r="B1" s="4" t="s">
        <v>1</v>
      </c>
      <c r="C1" s="7" t="s">
        <v>2</v>
      </c>
      <c r="D1" s="7" t="s">
        <v>11</v>
      </c>
    </row>
    <row r="2" spans="1:4" x14ac:dyDescent="0.15">
      <c r="A2" s="3">
        <v>1</v>
      </c>
      <c r="B2" s="2">
        <v>43556</v>
      </c>
      <c r="C2" s="3" t="s">
        <v>3</v>
      </c>
      <c r="D2" s="3" t="str">
        <f>VLOOKUP($C2,商品リスト!$A$1:$D$22,2,0)</f>
        <v>アーモンド</v>
      </c>
    </row>
    <row r="3" spans="1:4" x14ac:dyDescent="0.15">
      <c r="A3" s="3">
        <v>2</v>
      </c>
      <c r="B3" s="2">
        <v>43556</v>
      </c>
      <c r="C3" s="3" t="s">
        <v>4</v>
      </c>
      <c r="D3" s="3" t="str">
        <f>VLOOKUP($C3,商品リスト!$A$1:$D$22,2,0)</f>
        <v>クルミ</v>
      </c>
    </row>
    <row r="4" spans="1:4" x14ac:dyDescent="0.15">
      <c r="A4" s="3">
        <v>3</v>
      </c>
      <c r="B4" s="2">
        <v>43557</v>
      </c>
      <c r="C4" s="3" t="s">
        <v>5</v>
      </c>
      <c r="D4" s="3" t="str">
        <f>VLOOKUP($C4,商品リスト!$A$1:$D$22,2,0)</f>
        <v>マンゴー</v>
      </c>
    </row>
    <row r="5" spans="1:4" x14ac:dyDescent="0.15">
      <c r="A5" s="3">
        <v>4</v>
      </c>
      <c r="B5" s="2">
        <v>43558</v>
      </c>
      <c r="C5" s="3" t="s">
        <v>6</v>
      </c>
      <c r="D5" s="3" t="str">
        <f>VLOOKUP($C5,商品リスト!$A$1:$D$22,2,0)</f>
        <v>カシューナッツ</v>
      </c>
    </row>
    <row r="6" spans="1:4" x14ac:dyDescent="0.15">
      <c r="A6" s="3">
        <v>5</v>
      </c>
      <c r="B6" s="2">
        <v>43560</v>
      </c>
      <c r="C6" s="3" t="s">
        <v>7</v>
      </c>
      <c r="D6" s="3" t="str">
        <f>VLOOKUP($C6,商品リスト!$A$1:$D$22,2,0)</f>
        <v>パイン</v>
      </c>
    </row>
    <row r="7" spans="1:4" x14ac:dyDescent="0.15">
      <c r="A7" s="3">
        <v>6</v>
      </c>
      <c r="B7" s="2">
        <v>43560</v>
      </c>
      <c r="C7" s="3" t="s">
        <v>8</v>
      </c>
      <c r="D7" s="3" t="str">
        <f>VLOOKUP($C7,商品リスト!$A$1:$D$22,2,0)</f>
        <v>プルーン</v>
      </c>
    </row>
    <row r="8" spans="1:4" x14ac:dyDescent="0.15">
      <c r="A8" s="3">
        <v>7</v>
      </c>
      <c r="B8" s="2">
        <v>43561</v>
      </c>
      <c r="C8" s="3" t="s">
        <v>9</v>
      </c>
      <c r="D8" s="3" t="str">
        <f>VLOOKUP($C8,商品リスト!$A$1:$D$22,2,0)</f>
        <v>クルミ</v>
      </c>
    </row>
    <row r="9" spans="1:4" x14ac:dyDescent="0.15">
      <c r="A9" s="3">
        <v>8</v>
      </c>
      <c r="B9" s="2">
        <v>43565</v>
      </c>
      <c r="C9" s="3" t="s">
        <v>10</v>
      </c>
      <c r="D9" s="3" t="str">
        <f>VLOOKUP($C9,商品リスト!$A$1:$D$22,2,0)</f>
        <v>プルーン</v>
      </c>
    </row>
    <row r="10" spans="1:4" x14ac:dyDescent="0.15">
      <c r="A10" s="3">
        <v>9</v>
      </c>
      <c r="B10" s="2">
        <v>43567</v>
      </c>
      <c r="C10" s="3" t="s">
        <v>6</v>
      </c>
      <c r="D10" s="3" t="str">
        <f>VLOOKUP($C10,商品リスト!$A$1:$D$22,2,0)</f>
        <v>カシューナッツ</v>
      </c>
    </row>
    <row r="11" spans="1:4" x14ac:dyDescent="0.15">
      <c r="A11" s="3">
        <v>10</v>
      </c>
      <c r="B11" s="2">
        <v>43571</v>
      </c>
      <c r="C11" s="3" t="s">
        <v>8</v>
      </c>
      <c r="D11" s="3" t="str">
        <f>VLOOKUP($C11,商品リスト!$A$1:$D$22,2,0)</f>
        <v>プルーン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2"/>
  <sheetViews>
    <sheetView tabSelected="1" workbookViewId="0">
      <selection activeCell="B10" sqref="B10"/>
    </sheetView>
  </sheetViews>
  <sheetFormatPr defaultRowHeight="18.75" x14ac:dyDescent="0.15"/>
  <cols>
    <col min="1" max="1" width="8.625" style="1" customWidth="1"/>
    <col min="2" max="2" width="14.25" style="1" customWidth="1"/>
    <col min="3" max="3" width="14" style="1" customWidth="1"/>
    <col min="4" max="4" width="7.625" style="1" customWidth="1"/>
    <col min="5" max="16384" width="9" style="1"/>
  </cols>
  <sheetData>
    <row r="1" spans="1:4" x14ac:dyDescent="0.15">
      <c r="A1" s="5" t="s">
        <v>2</v>
      </c>
      <c r="B1" s="7" t="s">
        <v>11</v>
      </c>
      <c r="C1" s="7" t="s">
        <v>12</v>
      </c>
      <c r="D1" s="7" t="s">
        <v>13</v>
      </c>
    </row>
    <row r="2" spans="1:4" x14ac:dyDescent="0.15">
      <c r="A2" s="3" t="s">
        <v>14</v>
      </c>
      <c r="B2" s="3" t="s">
        <v>15</v>
      </c>
      <c r="C2" s="3" t="s">
        <v>16</v>
      </c>
      <c r="D2" s="6">
        <v>1800</v>
      </c>
    </row>
    <row r="3" spans="1:4" x14ac:dyDescent="0.15">
      <c r="A3" s="3" t="s">
        <v>17</v>
      </c>
      <c r="B3" s="3" t="s">
        <v>15</v>
      </c>
      <c r="C3" s="3" t="s">
        <v>16</v>
      </c>
      <c r="D3" s="6">
        <v>1000</v>
      </c>
    </row>
    <row r="4" spans="1:4" x14ac:dyDescent="0.15">
      <c r="A4" s="3" t="s">
        <v>3</v>
      </c>
      <c r="B4" s="3" t="s">
        <v>15</v>
      </c>
      <c r="C4" s="3" t="s">
        <v>18</v>
      </c>
      <c r="D4" s="6">
        <v>1800</v>
      </c>
    </row>
    <row r="5" spans="1:4" x14ac:dyDescent="0.15">
      <c r="A5" s="3" t="s">
        <v>19</v>
      </c>
      <c r="B5" s="3" t="s">
        <v>15</v>
      </c>
      <c r="C5" s="3" t="s">
        <v>18</v>
      </c>
      <c r="D5" s="6">
        <v>1000</v>
      </c>
    </row>
    <row r="6" spans="1:4" x14ac:dyDescent="0.15">
      <c r="A6" s="3" t="s">
        <v>20</v>
      </c>
      <c r="B6" s="3" t="s">
        <v>21</v>
      </c>
      <c r="C6" s="3" t="s">
        <v>22</v>
      </c>
      <c r="D6" s="6">
        <v>2350</v>
      </c>
    </row>
    <row r="7" spans="1:4" x14ac:dyDescent="0.15">
      <c r="A7" s="3" t="s">
        <v>6</v>
      </c>
      <c r="B7" s="3" t="s">
        <v>21</v>
      </c>
      <c r="C7" s="3" t="s">
        <v>22</v>
      </c>
      <c r="D7" s="6">
        <v>1000</v>
      </c>
    </row>
    <row r="8" spans="1:4" x14ac:dyDescent="0.15">
      <c r="A8" s="3" t="s">
        <v>4</v>
      </c>
      <c r="B8" s="3" t="s">
        <v>23</v>
      </c>
      <c r="C8" s="3" t="s">
        <v>18</v>
      </c>
      <c r="D8" s="6">
        <v>1000</v>
      </c>
    </row>
    <row r="9" spans="1:4" x14ac:dyDescent="0.15">
      <c r="A9" s="3" t="s">
        <v>9</v>
      </c>
      <c r="B9" s="3" t="s">
        <v>23</v>
      </c>
      <c r="C9" s="3" t="s">
        <v>16</v>
      </c>
      <c r="D9" s="6">
        <v>2500</v>
      </c>
    </row>
    <row r="10" spans="1:4" x14ac:dyDescent="0.15">
      <c r="A10" s="3" t="s">
        <v>24</v>
      </c>
      <c r="B10" s="3" t="s">
        <v>23</v>
      </c>
      <c r="C10" s="3" t="s">
        <v>16</v>
      </c>
      <c r="D10" s="6">
        <v>1000</v>
      </c>
    </row>
    <row r="11" spans="1:4" x14ac:dyDescent="0.15">
      <c r="A11" s="3" t="s">
        <v>25</v>
      </c>
      <c r="B11" s="3" t="s">
        <v>26</v>
      </c>
      <c r="C11" s="3" t="s">
        <v>18</v>
      </c>
      <c r="D11" s="6">
        <v>1500</v>
      </c>
    </row>
    <row r="12" spans="1:4" x14ac:dyDescent="0.15">
      <c r="A12" s="3" t="s">
        <v>27</v>
      </c>
      <c r="B12" s="3" t="s">
        <v>26</v>
      </c>
      <c r="C12" s="3" t="s">
        <v>18</v>
      </c>
      <c r="D12" s="6">
        <v>3000</v>
      </c>
    </row>
    <row r="13" spans="1:4" x14ac:dyDescent="0.15">
      <c r="A13" s="3" t="s">
        <v>28</v>
      </c>
      <c r="B13" s="3" t="s">
        <v>29</v>
      </c>
      <c r="C13" s="3" t="s">
        <v>18</v>
      </c>
      <c r="D13" s="6">
        <v>1500</v>
      </c>
    </row>
    <row r="14" spans="1:4" x14ac:dyDescent="0.15">
      <c r="A14" s="3" t="s">
        <v>30</v>
      </c>
      <c r="B14" s="3" t="s">
        <v>29</v>
      </c>
      <c r="C14" s="3" t="s">
        <v>16</v>
      </c>
      <c r="D14" s="6">
        <v>1500</v>
      </c>
    </row>
    <row r="15" spans="1:4" x14ac:dyDescent="0.15">
      <c r="A15" s="3" t="s">
        <v>7</v>
      </c>
      <c r="B15" s="3" t="s">
        <v>31</v>
      </c>
      <c r="C15" s="3" t="s">
        <v>32</v>
      </c>
      <c r="D15" s="6">
        <v>1250</v>
      </c>
    </row>
    <row r="16" spans="1:4" x14ac:dyDescent="0.15">
      <c r="A16" s="3" t="s">
        <v>33</v>
      </c>
      <c r="B16" s="3" t="s">
        <v>34</v>
      </c>
      <c r="C16" s="3" t="s">
        <v>18</v>
      </c>
      <c r="D16" s="6">
        <v>1000</v>
      </c>
    </row>
    <row r="17" spans="1:4" x14ac:dyDescent="0.15">
      <c r="A17" s="3" t="s">
        <v>35</v>
      </c>
      <c r="B17" s="3" t="s">
        <v>34</v>
      </c>
      <c r="C17" s="3" t="s">
        <v>18</v>
      </c>
      <c r="D17" s="6">
        <v>1800</v>
      </c>
    </row>
    <row r="18" spans="1:4" x14ac:dyDescent="0.15">
      <c r="A18" s="3" t="s">
        <v>8</v>
      </c>
      <c r="B18" s="3" t="s">
        <v>36</v>
      </c>
      <c r="C18" s="3" t="s">
        <v>16</v>
      </c>
      <c r="D18" s="6">
        <v>1500</v>
      </c>
    </row>
    <row r="19" spans="1:4" x14ac:dyDescent="0.15">
      <c r="A19" s="3" t="s">
        <v>10</v>
      </c>
      <c r="B19" s="3" t="s">
        <v>36</v>
      </c>
      <c r="C19" s="3" t="s">
        <v>18</v>
      </c>
      <c r="D19" s="6">
        <v>1500</v>
      </c>
    </row>
    <row r="20" spans="1:4" x14ac:dyDescent="0.15">
      <c r="A20" s="3" t="s">
        <v>37</v>
      </c>
      <c r="B20" s="3" t="s">
        <v>38</v>
      </c>
      <c r="C20" s="3" t="s">
        <v>32</v>
      </c>
      <c r="D20" s="6">
        <v>1000</v>
      </c>
    </row>
    <row r="21" spans="1:4" x14ac:dyDescent="0.15">
      <c r="A21" s="3" t="s">
        <v>5</v>
      </c>
      <c r="B21" s="3" t="s">
        <v>38</v>
      </c>
      <c r="C21" s="3" t="s">
        <v>32</v>
      </c>
      <c r="D21" s="6">
        <v>2800</v>
      </c>
    </row>
    <row r="22" spans="1:4" x14ac:dyDescent="0.15">
      <c r="A22" s="3" t="s">
        <v>39</v>
      </c>
      <c r="B22" s="3" t="s">
        <v>40</v>
      </c>
      <c r="C22" s="3" t="s">
        <v>16</v>
      </c>
      <c r="D22" s="6">
        <v>1000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9"/>
  <sheetViews>
    <sheetView workbookViewId="0">
      <selection activeCell="B9" sqref="B9"/>
    </sheetView>
  </sheetViews>
  <sheetFormatPr defaultRowHeight="18.75" x14ac:dyDescent="0.15"/>
  <cols>
    <col min="1" max="1" width="14.625" style="1" customWidth="1"/>
    <col min="2" max="2" width="10.375" style="1" customWidth="1"/>
    <col min="3" max="16384" width="9" style="1"/>
  </cols>
  <sheetData>
    <row r="2" spans="1:2" x14ac:dyDescent="0.15">
      <c r="A2" s="7" t="s">
        <v>11</v>
      </c>
      <c r="B2" s="7" t="s">
        <v>42</v>
      </c>
    </row>
    <row r="3" spans="1:2" x14ac:dyDescent="0.15">
      <c r="A3" s="3" t="s">
        <v>15</v>
      </c>
      <c r="B3" s="3" t="e">
        <f>SUMIF(売上管理表!$D$2:$D$11,A3,売上管理表!#REF!)</f>
        <v>#REF!</v>
      </c>
    </row>
    <row r="4" spans="1:2" x14ac:dyDescent="0.15">
      <c r="A4" s="3" t="s">
        <v>21</v>
      </c>
      <c r="B4" s="3" t="e">
        <f>SUMIF(売上管理表!$D$2:$D$11,A4,売上管理表!#REF!)</f>
        <v>#REF!</v>
      </c>
    </row>
    <row r="5" spans="1:2" x14ac:dyDescent="0.15">
      <c r="A5" s="3" t="s">
        <v>23</v>
      </c>
      <c r="B5" s="3" t="e">
        <f>SUMIF(売上管理表!$D$2:$D$11,A5,売上管理表!#REF!)</f>
        <v>#REF!</v>
      </c>
    </row>
    <row r="6" spans="1:2" x14ac:dyDescent="0.15">
      <c r="A6" s="3" t="s">
        <v>31</v>
      </c>
      <c r="B6" s="3" t="e">
        <f>SUMIF(売上管理表!$D$2:$D$11,A6,売上管理表!#REF!)</f>
        <v>#REF!</v>
      </c>
    </row>
    <row r="7" spans="1:2" x14ac:dyDescent="0.15">
      <c r="A7" s="3" t="s">
        <v>36</v>
      </c>
      <c r="B7" s="3" t="e">
        <f>SUMIF(売上管理表!$D$2:$D$11,A7,売上管理表!#REF!)</f>
        <v>#REF!</v>
      </c>
    </row>
    <row r="8" spans="1:2" x14ac:dyDescent="0.15">
      <c r="A8" s="3" t="s">
        <v>38</v>
      </c>
      <c r="B8" s="3" t="e">
        <f>SUMIF(売上管理表!$D$2:$D$11,A8,売上管理表!#REF!)</f>
        <v>#REF!</v>
      </c>
    </row>
    <row r="9" spans="1:2" x14ac:dyDescent="0.15">
      <c r="A9" s="4" t="s">
        <v>41</v>
      </c>
      <c r="B9" s="3" t="e">
        <f>SUM(B3:B8)</f>
        <v>#REF!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売上管理表</vt:lpstr>
      <vt:lpstr>商品リスト</vt:lpstr>
      <vt:lpstr>関数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2019-08-01T14:16:09Z</dcterms:created>
  <dcterms:modified xsi:type="dcterms:W3CDTF">2019-10-13T05:39:32Z</dcterms:modified>
</cp:coreProperties>
</file>