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A3AD873E-A346-4B74-9250-EB1A27FB7B5F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試験結果" sheetId="1" r:id="rId1"/>
  </sheets>
  <calcPr calcId="191029"/>
</workbook>
</file>

<file path=xl/calcChain.xml><?xml version="1.0" encoding="utf-8"?>
<calcChain xmlns="http://schemas.openxmlformats.org/spreadsheetml/2006/main">
  <c r="K2" i="1" l="1"/>
  <c r="J2" i="1"/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2" i="1"/>
</calcChain>
</file>

<file path=xl/sharedStrings.xml><?xml version="1.0" encoding="utf-8"?>
<sst xmlns="http://schemas.openxmlformats.org/spreadsheetml/2006/main" count="40" uniqueCount="27">
  <si>
    <t>社員番号</t>
    <rPh sb="0" eb="2">
      <t>シャイン</t>
    </rPh>
    <rPh sb="2" eb="4">
      <t>バンゴウ</t>
    </rPh>
    <phoneticPr fontId="1"/>
  </si>
  <si>
    <t>社員名</t>
    <rPh sb="0" eb="2">
      <t>シャイン</t>
    </rPh>
    <rPh sb="2" eb="3">
      <t>メイ</t>
    </rPh>
    <phoneticPr fontId="1"/>
  </si>
  <si>
    <t>筆記試験</t>
    <rPh sb="0" eb="2">
      <t>ヒッキ</t>
    </rPh>
    <rPh sb="2" eb="4">
      <t>シケン</t>
    </rPh>
    <phoneticPr fontId="1"/>
  </si>
  <si>
    <t>実技試験</t>
    <rPh sb="0" eb="2">
      <t>ジツギ</t>
    </rPh>
    <rPh sb="2" eb="4">
      <t>シケン</t>
    </rPh>
    <phoneticPr fontId="1"/>
  </si>
  <si>
    <t>合計</t>
    <rPh sb="0" eb="2">
      <t>ゴウケイ</t>
    </rPh>
    <phoneticPr fontId="1"/>
  </si>
  <si>
    <t>所属地区</t>
    <rPh sb="0" eb="2">
      <t>ショゾク</t>
    </rPh>
    <rPh sb="2" eb="4">
      <t>チク</t>
    </rPh>
    <phoneticPr fontId="1"/>
  </si>
  <si>
    <t>合否判定</t>
    <rPh sb="0" eb="2">
      <t>ゴウヒ</t>
    </rPh>
    <rPh sb="2" eb="4">
      <t>ハンテイ</t>
    </rPh>
    <phoneticPr fontId="1"/>
  </si>
  <si>
    <t>東京</t>
    <rPh sb="0" eb="2">
      <t>トウキョウ</t>
    </rPh>
    <phoneticPr fontId="1"/>
  </si>
  <si>
    <t>品川</t>
    <rPh sb="0" eb="2">
      <t>シナガワ</t>
    </rPh>
    <phoneticPr fontId="1"/>
  </si>
  <si>
    <t>横浜</t>
    <rPh sb="0" eb="2">
      <t>ヨコハマ</t>
    </rPh>
    <phoneticPr fontId="1"/>
  </si>
  <si>
    <t>千葉</t>
    <rPh sb="0" eb="2">
      <t>チバ</t>
    </rPh>
    <phoneticPr fontId="1"/>
  </si>
  <si>
    <t>塚本祐太郎</t>
    <rPh sb="0" eb="2">
      <t>ツカモト</t>
    </rPh>
    <rPh sb="2" eb="5">
      <t>ユウタロウ</t>
    </rPh>
    <phoneticPr fontId="1"/>
  </si>
  <si>
    <t>瀬戸美弥子</t>
    <rPh sb="0" eb="2">
      <t>セト</t>
    </rPh>
    <rPh sb="2" eb="5">
      <t>ミヤコ</t>
    </rPh>
    <phoneticPr fontId="1"/>
  </si>
  <si>
    <t>大橋祐樹</t>
    <rPh sb="0" eb="2">
      <t>オオハシ</t>
    </rPh>
    <rPh sb="2" eb="4">
      <t>ユウキ</t>
    </rPh>
    <phoneticPr fontId="1"/>
  </si>
  <si>
    <t>戸山真司</t>
    <rPh sb="0" eb="2">
      <t>トヤマ</t>
    </rPh>
    <rPh sb="2" eb="4">
      <t>シンジ</t>
    </rPh>
    <phoneticPr fontId="1"/>
  </si>
  <si>
    <t>村田みなみ</t>
    <rPh sb="0" eb="2">
      <t>ムラタ</t>
    </rPh>
    <phoneticPr fontId="1"/>
  </si>
  <si>
    <t>安田正一郎</t>
    <rPh sb="0" eb="2">
      <t>ヤスダ</t>
    </rPh>
    <rPh sb="2" eb="5">
      <t>ショウイチロウ</t>
    </rPh>
    <phoneticPr fontId="1"/>
  </si>
  <si>
    <t>坂本浩平</t>
    <rPh sb="0" eb="2">
      <t>サカモト</t>
    </rPh>
    <rPh sb="2" eb="4">
      <t>コウヘイ</t>
    </rPh>
    <phoneticPr fontId="1"/>
  </si>
  <si>
    <t>原島航</t>
    <rPh sb="0" eb="2">
      <t>ハラシマ</t>
    </rPh>
    <rPh sb="2" eb="3">
      <t>ワタル</t>
    </rPh>
    <phoneticPr fontId="1"/>
  </si>
  <si>
    <t>大野千佳</t>
    <rPh sb="0" eb="2">
      <t>オオノ</t>
    </rPh>
    <rPh sb="2" eb="4">
      <t>チカ</t>
    </rPh>
    <phoneticPr fontId="1"/>
  </si>
  <si>
    <t>多田俊一</t>
    <rPh sb="0" eb="2">
      <t>タダ</t>
    </rPh>
    <rPh sb="2" eb="4">
      <t>シュンイチ</t>
    </rPh>
    <phoneticPr fontId="1"/>
  </si>
  <si>
    <t>三石広志</t>
    <rPh sb="0" eb="2">
      <t>ミツイシ</t>
    </rPh>
    <rPh sb="2" eb="4">
      <t>ヒロシ</t>
    </rPh>
    <phoneticPr fontId="1"/>
  </si>
  <si>
    <t>上森由香</t>
    <rPh sb="0" eb="1">
      <t>ウエ</t>
    </rPh>
    <rPh sb="1" eb="2">
      <t>モリ</t>
    </rPh>
    <rPh sb="2" eb="4">
      <t>ユカ</t>
    </rPh>
    <phoneticPr fontId="1"/>
  </si>
  <si>
    <t>中野正幸</t>
    <rPh sb="0" eb="2">
      <t>ナカノ</t>
    </rPh>
    <rPh sb="2" eb="4">
      <t>マサユキ</t>
    </rPh>
    <phoneticPr fontId="1"/>
  </si>
  <si>
    <t>星野容子</t>
    <rPh sb="0" eb="2">
      <t>ホシノ</t>
    </rPh>
    <rPh sb="2" eb="4">
      <t>ヨウコ</t>
    </rPh>
    <phoneticPr fontId="1"/>
  </si>
  <si>
    <t>林早紀子</t>
    <rPh sb="0" eb="1">
      <t>ハヤシ</t>
    </rPh>
    <rPh sb="1" eb="4">
      <t>サキコ</t>
    </rPh>
    <phoneticPr fontId="1"/>
  </si>
  <si>
    <t>最高点</t>
    <rPh sb="0" eb="3">
      <t>サイコウテン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</si>
</sst>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b/>
      <sz val="11"/>
      <color theme="0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8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6"/>
  <sheetViews>
    <sheetView tabSelected="1" workbookViewId="0">
      <selection activeCell="K2" sqref="K2"/>
    </sheetView>
  </sheetViews>
  <sheetFormatPr defaultRowHeight="18.75" x14ac:dyDescent="0.15"/>
  <cols>
    <col min="1" max="1" width="10.75" style="1" customWidth="1"/>
    <col min="2" max="2" width="11" style="1" bestFit="1" customWidth="1"/>
    <col min="3" max="5" width="10.25" style="1" customWidth="1"/>
    <col min="6" max="6" width="9" style="1"/>
    <col min="7" max="7" width="10.25" style="1" customWidth="1"/>
    <col min="8" max="9" width="9" style="1"/>
    <col min="10" max="10" width="13.25" style="1" customWidth="1"/>
    <col min="11" max="11" width="14.875" style="1" customWidth="1"/>
    <col min="12" max="16384" width="9" style="1"/>
  </cols>
  <sheetData>
    <row r="1" spans="1:11" x14ac:dyDescent="0.15">
      <c r="A1" s="6" t="s">
        <v>0</v>
      </c>
      <c r="B1" s="6" t="s">
        <v>1</v>
      </c>
      <c r="C1" s="6" t="s">
        <v>5</v>
      </c>
      <c r="D1" s="6" t="s">
        <v>2</v>
      </c>
      <c r="E1" s="6" t="s">
        <v>3</v>
      </c>
      <c r="F1" s="6" t="s">
        <v>4</v>
      </c>
      <c r="G1" s="7" t="s">
        <v>6</v>
      </c>
      <c r="I1" s="9" t="s">
        <v>2</v>
      </c>
      <c r="J1" s="8" t="s">
        <v>26</v>
      </c>
      <c r="K1" s="8" t="s">
        <v>1</v>
      </c>
    </row>
    <row r="2" spans="1:11" x14ac:dyDescent="0.15">
      <c r="A2" s="2">
        <v>1001</v>
      </c>
      <c r="B2" s="2" t="s">
        <v>11</v>
      </c>
      <c r="C2" s="2" t="s">
        <v>7</v>
      </c>
      <c r="D2" s="2">
        <v>80</v>
      </c>
      <c r="E2" s="2">
        <v>82</v>
      </c>
      <c r="F2" s="2">
        <f t="shared" ref="F2:F16" si="0">D2+E2</f>
        <v>162</v>
      </c>
      <c r="G2" s="3" t="str">
        <f t="shared" ref="G2:G16" si="1">IF(AND(D2&gt;=80,E2&gt;=80),"合格","不合格")</f>
        <v>合格</v>
      </c>
      <c r="I2" s="10"/>
      <c r="J2" s="5">
        <f>MAX(D2:D16)</f>
        <v>100</v>
      </c>
      <c r="K2" s="5" t="str">
        <f>INDEX(B2:B16,MATCH(J2,D2:D16,0))</f>
        <v>坂本浩平</v>
      </c>
    </row>
    <row r="3" spans="1:11" x14ac:dyDescent="0.15">
      <c r="A3" s="2">
        <v>1002</v>
      </c>
      <c r="B3" s="2" t="s">
        <v>12</v>
      </c>
      <c r="C3" s="2" t="s">
        <v>7</v>
      </c>
      <c r="D3" s="2">
        <v>75</v>
      </c>
      <c r="E3" s="2">
        <v>78</v>
      </c>
      <c r="F3" s="2">
        <f t="shared" si="0"/>
        <v>153</v>
      </c>
      <c r="G3" s="3" t="str">
        <f t="shared" si="1"/>
        <v>不合格</v>
      </c>
    </row>
    <row r="4" spans="1:11" x14ac:dyDescent="0.15">
      <c r="A4" s="2">
        <v>1003</v>
      </c>
      <c r="B4" s="2" t="s">
        <v>13</v>
      </c>
      <c r="C4" s="2" t="s">
        <v>8</v>
      </c>
      <c r="D4" s="2">
        <v>76</v>
      </c>
      <c r="E4" s="2">
        <v>78</v>
      </c>
      <c r="F4" s="2">
        <f t="shared" si="0"/>
        <v>154</v>
      </c>
      <c r="G4" s="3" t="str">
        <f t="shared" si="1"/>
        <v>不合格</v>
      </c>
    </row>
    <row r="5" spans="1:11" x14ac:dyDescent="0.15">
      <c r="A5" s="2">
        <v>1004</v>
      </c>
      <c r="B5" s="2" t="s">
        <v>14</v>
      </c>
      <c r="C5" s="2" t="s">
        <v>8</v>
      </c>
      <c r="D5" s="2">
        <v>80</v>
      </c>
      <c r="E5" s="2">
        <v>81</v>
      </c>
      <c r="F5" s="2">
        <f t="shared" si="0"/>
        <v>161</v>
      </c>
      <c r="G5" s="3" t="str">
        <f t="shared" si="1"/>
        <v>合格</v>
      </c>
    </row>
    <row r="6" spans="1:11" x14ac:dyDescent="0.15">
      <c r="A6" s="2">
        <v>1005</v>
      </c>
      <c r="B6" s="2" t="s">
        <v>15</v>
      </c>
      <c r="C6" s="2" t="s">
        <v>7</v>
      </c>
      <c r="D6" s="2">
        <v>86</v>
      </c>
      <c r="E6" s="2">
        <v>84</v>
      </c>
      <c r="F6" s="2">
        <f t="shared" si="0"/>
        <v>170</v>
      </c>
      <c r="G6" s="3" t="str">
        <f t="shared" si="1"/>
        <v>合格</v>
      </c>
    </row>
    <row r="7" spans="1:11" x14ac:dyDescent="0.15">
      <c r="A7" s="2">
        <v>1006</v>
      </c>
      <c r="B7" s="2" t="s">
        <v>16</v>
      </c>
      <c r="C7" s="2" t="s">
        <v>9</v>
      </c>
      <c r="D7" s="2">
        <v>89</v>
      </c>
      <c r="E7" s="2">
        <v>100</v>
      </c>
      <c r="F7" s="2">
        <f t="shared" si="0"/>
        <v>189</v>
      </c>
      <c r="G7" s="3" t="str">
        <f t="shared" si="1"/>
        <v>合格</v>
      </c>
    </row>
    <row r="8" spans="1:11" x14ac:dyDescent="0.15">
      <c r="A8" s="2">
        <v>1007</v>
      </c>
      <c r="B8" s="2" t="s">
        <v>17</v>
      </c>
      <c r="C8" s="2" t="s">
        <v>9</v>
      </c>
      <c r="D8" s="2">
        <v>100</v>
      </c>
      <c r="E8" s="2">
        <v>97</v>
      </c>
      <c r="F8" s="2">
        <f t="shared" si="0"/>
        <v>197</v>
      </c>
      <c r="G8" s="3" t="str">
        <f t="shared" si="1"/>
        <v>合格</v>
      </c>
    </row>
    <row r="9" spans="1:11" x14ac:dyDescent="0.15">
      <c r="A9" s="2">
        <v>1008</v>
      </c>
      <c r="B9" s="2" t="s">
        <v>18</v>
      </c>
      <c r="C9" s="2" t="s">
        <v>10</v>
      </c>
      <c r="D9" s="2">
        <v>55</v>
      </c>
      <c r="E9" s="2">
        <v>58</v>
      </c>
      <c r="F9" s="2">
        <f t="shared" si="0"/>
        <v>113</v>
      </c>
      <c r="G9" s="3" t="str">
        <f t="shared" si="1"/>
        <v>不合格</v>
      </c>
    </row>
    <row r="10" spans="1:11" x14ac:dyDescent="0.15">
      <c r="A10" s="2">
        <v>1009</v>
      </c>
      <c r="B10" s="2" t="s">
        <v>19</v>
      </c>
      <c r="C10" s="2" t="s">
        <v>10</v>
      </c>
      <c r="D10" s="2">
        <v>62</v>
      </c>
      <c r="E10" s="2">
        <v>80</v>
      </c>
      <c r="F10" s="2">
        <f t="shared" si="0"/>
        <v>142</v>
      </c>
      <c r="G10" s="3" t="str">
        <f t="shared" si="1"/>
        <v>不合格</v>
      </c>
    </row>
    <row r="11" spans="1:11" x14ac:dyDescent="0.15">
      <c r="A11" s="2">
        <v>1010</v>
      </c>
      <c r="B11" s="2" t="s">
        <v>20</v>
      </c>
      <c r="C11" s="2" t="s">
        <v>9</v>
      </c>
      <c r="D11" s="2">
        <v>60</v>
      </c>
      <c r="E11" s="2">
        <v>84</v>
      </c>
      <c r="F11" s="2">
        <f t="shared" si="0"/>
        <v>144</v>
      </c>
      <c r="G11" s="3" t="str">
        <f t="shared" si="1"/>
        <v>不合格</v>
      </c>
    </row>
    <row r="12" spans="1:11" x14ac:dyDescent="0.15">
      <c r="A12" s="2">
        <v>1011</v>
      </c>
      <c r="B12" s="2" t="s">
        <v>21</v>
      </c>
      <c r="C12" s="2" t="s">
        <v>10</v>
      </c>
      <c r="D12" s="2">
        <v>87</v>
      </c>
      <c r="E12" s="2">
        <v>87</v>
      </c>
      <c r="F12" s="2">
        <f t="shared" si="0"/>
        <v>174</v>
      </c>
      <c r="G12" s="3" t="str">
        <f t="shared" si="1"/>
        <v>合格</v>
      </c>
    </row>
    <row r="13" spans="1:11" x14ac:dyDescent="0.15">
      <c r="A13" s="2">
        <v>1012</v>
      </c>
      <c r="B13" s="2" t="s">
        <v>22</v>
      </c>
      <c r="C13" s="2" t="s">
        <v>7</v>
      </c>
      <c r="D13" s="2">
        <v>88</v>
      </c>
      <c r="E13" s="2">
        <v>94</v>
      </c>
      <c r="F13" s="2">
        <f t="shared" si="0"/>
        <v>182</v>
      </c>
      <c r="G13" s="3" t="str">
        <f t="shared" si="1"/>
        <v>合格</v>
      </c>
    </row>
    <row r="14" spans="1:11" x14ac:dyDescent="0.15">
      <c r="A14" s="2">
        <v>1013</v>
      </c>
      <c r="B14" s="2" t="s">
        <v>23</v>
      </c>
      <c r="C14" s="2" t="s">
        <v>8</v>
      </c>
      <c r="D14" s="2">
        <v>78</v>
      </c>
      <c r="E14" s="2">
        <v>83</v>
      </c>
      <c r="F14" s="2">
        <f t="shared" si="0"/>
        <v>161</v>
      </c>
      <c r="G14" s="3" t="str">
        <f t="shared" si="1"/>
        <v>不合格</v>
      </c>
    </row>
    <row r="15" spans="1:11" x14ac:dyDescent="0.15">
      <c r="A15" s="2">
        <v>1014</v>
      </c>
      <c r="B15" s="2" t="s">
        <v>24</v>
      </c>
      <c r="C15" s="2" t="s">
        <v>8</v>
      </c>
      <c r="D15" s="2">
        <v>99</v>
      </c>
      <c r="E15" s="2">
        <v>81</v>
      </c>
      <c r="F15" s="2">
        <f t="shared" si="0"/>
        <v>180</v>
      </c>
      <c r="G15" s="3" t="str">
        <f t="shared" si="1"/>
        <v>合格</v>
      </c>
    </row>
    <row r="16" spans="1:11" x14ac:dyDescent="0.15">
      <c r="A16" s="4">
        <v>1015</v>
      </c>
      <c r="B16" s="4" t="s">
        <v>25</v>
      </c>
      <c r="C16" s="4" t="s">
        <v>8</v>
      </c>
      <c r="D16" s="4">
        <v>88</v>
      </c>
      <c r="E16" s="4">
        <v>84</v>
      </c>
      <c r="F16" s="4">
        <f t="shared" si="0"/>
        <v>172</v>
      </c>
      <c r="G16" s="5" t="str">
        <f t="shared" si="1"/>
        <v>合格</v>
      </c>
    </row>
  </sheetData>
  <sortState xmlns:xlrd2="http://schemas.microsoft.com/office/spreadsheetml/2017/richdata2" ref="A4:G18">
    <sortCondition ref="A4"/>
  </sortState>
  <mergeCells count="1">
    <mergeCell ref="I1:I2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2011-08-22T10:11:07Z</dcterms:created>
  <dcterms:modified xsi:type="dcterms:W3CDTF">2020-09-08T09:44:29Z</dcterms:modified>
</cp:coreProperties>
</file>