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FC9A80CA-FC3D-40DA-960B-FC8EE1BC81D8}" xr6:coauthVersionLast="46" xr6:coauthVersionMax="46" xr10:uidLastSave="{00000000-0000-0000-0000-000000000000}"/>
  <bookViews>
    <workbookView xWindow="2055" yWindow="1725" windowWidth="22260" windowHeight="13305" tabRatio="694" xr2:uid="{E6DF8529-3E9A-4B1A-8AB7-7ACF04550C98}"/>
  </bookViews>
  <sheets>
    <sheet name="売上伝票" sheetId="11" r:id="rId1"/>
    <sheet name="2021年_新商品リスト" sheetId="2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1" l="1"/>
  <c r="C5" i="11"/>
  <c r="C6" i="11"/>
  <c r="C7" i="11"/>
  <c r="B4" i="11"/>
  <c r="B5" i="11"/>
  <c r="B6" i="11"/>
  <c r="B7" i="11"/>
  <c r="B3" i="11"/>
  <c r="C3" i="11"/>
  <c r="E5" i="11"/>
  <c r="E4" i="11" l="1"/>
  <c r="E6" i="11"/>
  <c r="E7" i="11"/>
  <c r="E3" i="11"/>
  <c r="E8" i="11" l="1"/>
</calcChain>
</file>

<file path=xl/sharedStrings.xml><?xml version="1.0" encoding="utf-8"?>
<sst xmlns="http://schemas.openxmlformats.org/spreadsheetml/2006/main" count="34" uniqueCount="26">
  <si>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</si>
  <si>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</si>
  <si>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</si>
  <si>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FA0001</t>
    <phoneticPr fontId="2"/>
  </si>
  <si>
    <t>スチールデスク</t>
    <phoneticPr fontId="2"/>
  </si>
  <si>
    <t>折りたたみチェア</t>
    <rPh sb="0" eb="1">
      <t>オ</t>
    </rPh>
    <phoneticPr fontId="2"/>
  </si>
  <si>
    <t>書類キャビネット</t>
    <rPh sb="0" eb="2">
      <t>ショルイ</t>
    </rPh>
    <phoneticPr fontId="2"/>
  </si>
  <si>
    <t>オフィスチェア</t>
    <phoneticPr fontId="2"/>
  </si>
  <si>
    <t>ミーティングテーブル</t>
    <phoneticPr fontId="2"/>
  </si>
  <si>
    <t>受付カウンター</t>
    <rPh sb="0" eb="2">
      <t>ウケツケ</t>
    </rPh>
    <phoneticPr fontId="2"/>
  </si>
  <si>
    <t>応接ソファ</t>
    <rPh sb="0" eb="2">
      <t>オウセツ</t>
    </rPh>
    <phoneticPr fontId="2"/>
  </si>
  <si>
    <t>ロッカー</t>
    <phoneticPr fontId="2"/>
  </si>
  <si>
    <t>OAラック</t>
    <phoneticPr fontId="2"/>
  </si>
  <si>
    <t>FA0002</t>
    <phoneticPr fontId="2"/>
  </si>
  <si>
    <t>FA0003</t>
  </si>
  <si>
    <t>FA0004</t>
  </si>
  <si>
    <t>FA0005</t>
  </si>
  <si>
    <t>FA0006</t>
  </si>
  <si>
    <t>FA0007</t>
  </si>
  <si>
    <t>FA0008</t>
  </si>
  <si>
    <t>FA0009</t>
  </si>
  <si>
    <t>数量</t>
    <rPh sb="0" eb="2">
      <t>スウリョウ</t>
    </rPh>
    <phoneticPr fontId="2"/>
  </si>
  <si>
    <t>価格</t>
    <rPh sb="0" eb="2">
      <t>カカク</t>
    </rPh>
    <phoneticPr fontId="2"/>
  </si>
  <si>
    <t>売上伝票</t>
    <rPh sb="0" eb="2">
      <t>ウリアゲ</t>
    </rPh>
    <rPh sb="2" eb="4">
      <t>デンピョウ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</si>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</sst>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427B9-CBC9-422E-9668-EEA93B9A493E}">
  <dimension ref="A1:E8"/>
  <sheetViews>
    <sheetView tabSelected="1" workbookViewId="0">
      <selection activeCell="B3" sqref="B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</cols>
  <sheetData>
    <row r="1" spans="1:5" x14ac:dyDescent="0.45">
      <c r="A1" t="s">
        <v>23</v>
      </c>
    </row>
    <row r="2" spans="1:5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</row>
    <row r="3" spans="1:5" x14ac:dyDescent="0.45">
      <c r="A3" s="2" t="s">
        <v>13</v>
      </c>
      <c r="B3" s="2" t="str">
        <f>VLOOKUP($A3,'2021年_新商品リスト'!$A$3:$C$11,2,FALSE)</f>
        <v>オフィスチェア</v>
      </c>
      <c r="C3" s="3">
        <f>VLOOKUP($A3,'2021年_新商品リスト'!$A$3:$C$11,3,FALSE)</f>
        <v>15000</v>
      </c>
      <c r="D3" s="2">
        <v>2</v>
      </c>
      <c r="E3" s="3">
        <f>C3*D3</f>
        <v>30000</v>
      </c>
    </row>
    <row r="4" spans="1:5" x14ac:dyDescent="0.45">
      <c r="A4" s="2" t="s">
        <v>15</v>
      </c>
      <c r="B4" s="2" t="str">
        <f>VLOOKUP($A4,'2021年_新商品リスト'!$A$3:$C$11,2,FALSE)</f>
        <v>ミーティングテーブル</v>
      </c>
      <c r="C4" s="3">
        <f>VLOOKUP($A4,'2021年_新商品リスト'!$A$3:$C$11,3,FALSE)</f>
        <v>35000</v>
      </c>
      <c r="D4" s="2">
        <v>1</v>
      </c>
      <c r="E4" s="3">
        <f t="shared" ref="E4:E7" si="0">C4*D4</f>
        <v>35000</v>
      </c>
    </row>
    <row r="5" spans="1:5" x14ac:dyDescent="0.45">
      <c r="A5" s="2" t="s">
        <v>16</v>
      </c>
      <c r="B5" s="2" t="str">
        <f>VLOOKUP($A5,'2021年_新商品リスト'!$A$3:$C$11,2,FALSE)</f>
        <v>受付カウンター</v>
      </c>
      <c r="C5" s="3">
        <f>VLOOKUP($A5,'2021年_新商品リスト'!$A$3:$C$11,3,FALSE)</f>
        <v>13800</v>
      </c>
      <c r="D5" s="2">
        <v>1</v>
      </c>
      <c r="E5" s="3">
        <f>C5*D5</f>
        <v>13800</v>
      </c>
    </row>
    <row r="6" spans="1:5" x14ac:dyDescent="0.45">
      <c r="A6" s="2" t="s">
        <v>18</v>
      </c>
      <c r="B6" s="2" t="str">
        <f>VLOOKUP($A6,'2021年_新商品リスト'!$A$3:$C$11,2,FALSE)</f>
        <v>書類キャビネット</v>
      </c>
      <c r="C6" s="3">
        <f>VLOOKUP($A6,'2021年_新商品リスト'!$A$3:$C$11,3,FALSE)</f>
        <v>19000</v>
      </c>
      <c r="D6" s="2">
        <v>4</v>
      </c>
      <c r="E6" s="3">
        <f t="shared" si="0"/>
        <v>76000</v>
      </c>
    </row>
    <row r="7" spans="1:5" x14ac:dyDescent="0.45">
      <c r="A7" s="2" t="s">
        <v>19</v>
      </c>
      <c r="B7" s="2" t="str">
        <f>VLOOKUP($A7,'2021年_新商品リスト'!$A$3:$C$11,2,FALSE)</f>
        <v>OAラック</v>
      </c>
      <c r="C7" s="3">
        <f>VLOOKUP($A7,'2021年_新商品リスト'!$A$3:$C$11,3,FALSE)</f>
        <v>8800</v>
      </c>
      <c r="D7" s="2">
        <v>2</v>
      </c>
      <c r="E7" s="3">
        <f t="shared" si="0"/>
        <v>17600</v>
      </c>
    </row>
    <row r="8" spans="1:5" x14ac:dyDescent="0.45">
      <c r="D8" s="1" t="s">
        <v>24</v>
      </c>
      <c r="E8" s="3">
        <f>SUM(E3:E7)</f>
        <v>172400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00B39-86CD-4969-A143-24690B27AFD9}">
  <dimension ref="A1:C11"/>
  <sheetViews>
    <sheetView workbookViewId="0">
      <selection activeCell="L20" sqref="L20"/>
    </sheetView>
  </sheetViews>
  <sheetFormatPr defaultRowHeight="18.75" x14ac:dyDescent="0.45"/>
  <cols>
    <col min="1" max="1" width="9.44140625" bestFit="1" customWidth="1"/>
    <col min="2" max="2" width="18.21875" bestFit="1" customWidth="1"/>
    <col min="3" max="3" width="7.21875" customWidth="1"/>
  </cols>
  <sheetData>
    <row r="1" spans="1:3" x14ac:dyDescent="0.45">
      <c r="A1" t="s">
        <v>25</v>
      </c>
    </row>
    <row r="2" spans="1:3" x14ac:dyDescent="0.45">
      <c r="A2" s="4" t="s">
        <v>0</v>
      </c>
      <c r="B2" s="4" t="s">
        <v>1</v>
      </c>
      <c r="C2" s="4" t="s">
        <v>2</v>
      </c>
    </row>
    <row r="3" spans="1:3" x14ac:dyDescent="0.45">
      <c r="A3" s="2" t="s">
        <v>3</v>
      </c>
      <c r="B3" s="2" t="s">
        <v>4</v>
      </c>
      <c r="C3" s="3">
        <v>29800</v>
      </c>
    </row>
    <row r="4" spans="1:3" x14ac:dyDescent="0.45">
      <c r="A4" s="2" t="s">
        <v>13</v>
      </c>
      <c r="B4" s="2" t="s">
        <v>7</v>
      </c>
      <c r="C4" s="3">
        <v>15000</v>
      </c>
    </row>
    <row r="5" spans="1:3" x14ac:dyDescent="0.45">
      <c r="A5" s="2" t="s">
        <v>14</v>
      </c>
      <c r="B5" s="2" t="s">
        <v>5</v>
      </c>
      <c r="C5" s="3">
        <v>4500</v>
      </c>
    </row>
    <row r="6" spans="1:3" x14ac:dyDescent="0.45">
      <c r="A6" s="2" t="s">
        <v>15</v>
      </c>
      <c r="B6" s="2" t="s">
        <v>8</v>
      </c>
      <c r="C6" s="3">
        <v>35000</v>
      </c>
    </row>
    <row r="7" spans="1:3" x14ac:dyDescent="0.45">
      <c r="A7" s="2" t="s">
        <v>16</v>
      </c>
      <c r="B7" s="2" t="s">
        <v>9</v>
      </c>
      <c r="C7" s="3">
        <v>13800</v>
      </c>
    </row>
    <row r="8" spans="1:3" x14ac:dyDescent="0.45">
      <c r="A8" s="2" t="s">
        <v>17</v>
      </c>
      <c r="B8" s="2" t="s">
        <v>10</v>
      </c>
      <c r="C8" s="3">
        <v>39000</v>
      </c>
    </row>
    <row r="9" spans="1:3" x14ac:dyDescent="0.45">
      <c r="A9" s="2" t="s">
        <v>18</v>
      </c>
      <c r="B9" s="2" t="s">
        <v>6</v>
      </c>
      <c r="C9" s="3">
        <v>19000</v>
      </c>
    </row>
    <row r="10" spans="1:3" x14ac:dyDescent="0.45">
      <c r="A10" s="2" t="s">
        <v>19</v>
      </c>
      <c r="B10" s="2" t="s">
        <v>12</v>
      </c>
      <c r="C10" s="3">
        <v>8800</v>
      </c>
    </row>
    <row r="11" spans="1:3" x14ac:dyDescent="0.45">
      <c r="A11" s="2" t="s">
        <v>20</v>
      </c>
      <c r="B11" s="2" t="s">
        <v>11</v>
      </c>
      <c r="C11" s="3">
        <v>12000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売上伝票</vt:lpstr>
      <vt:lpstr>2021年_新商品リスト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2021-04-08T13:20:05Z</dcterms:created>
  <dcterms:modified xsi:type="dcterms:W3CDTF">2021-04-08T13:20:05Z</dcterms:modified>
</cp:coreProperties>
</file>