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9\sample09\"/>
    </mc:Choice>
  </mc:AlternateContent>
  <xr:revisionPtr revIDLastSave="0" documentId="13_ncr:1_{8948708F-F4C2-41B2-844D-C394CA69207A}" xr6:coauthVersionLast="46" xr6:coauthVersionMax="46" xr10:uidLastSave="{00000000-0000-0000-0000-000000000000}"/>
  <bookViews>
    <workbookView xWindow="-108" yWindow="-108" windowWidth="23256" windowHeight="12576" xr2:uid="{3BECAC0E-E320-4ED8-BFFE-0D31894E852A}"/>
  </bookViews>
  <sheets>
    <sheet name="Sheet1" sheetId="14" r:id="rId1"/>
    <sheet name="フィールドリスト" sheetId="15" r:id="rId2"/>
    <sheet name="売上表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C3" i="4"/>
  <c r="C4" i="4"/>
  <c r="C5" i="4"/>
  <c r="C14" i="4"/>
  <c r="C15" i="4"/>
  <c r="C16" i="4"/>
  <c r="C17" i="4"/>
  <c r="C26" i="4"/>
  <c r="C27" i="4"/>
  <c r="C28" i="4"/>
  <c r="C29" i="4"/>
  <c r="C38" i="4"/>
  <c r="C39" i="4"/>
  <c r="C40" i="4"/>
  <c r="C47" i="4"/>
  <c r="C48" i="4"/>
  <c r="C49" i="4"/>
  <c r="C56" i="4"/>
  <c r="C57" i="4"/>
  <c r="C58" i="4"/>
  <c r="C59" i="4"/>
  <c r="C68" i="4"/>
  <c r="C69" i="4"/>
  <c r="C70" i="4"/>
  <c r="C71" i="4"/>
  <c r="C80" i="4"/>
  <c r="C81" i="4"/>
  <c r="C82" i="4"/>
  <c r="C89" i="4"/>
  <c r="C90" i="4"/>
  <c r="C91" i="4"/>
  <c r="C98" i="4"/>
  <c r="C99" i="4"/>
  <c r="C104" i="4"/>
  <c r="C105" i="4"/>
  <c r="C106" i="4"/>
  <c r="C107" i="4"/>
  <c r="C116" i="4"/>
  <c r="C117" i="4"/>
  <c r="C118" i="4"/>
  <c r="C119" i="4"/>
  <c r="C128" i="4"/>
  <c r="C129" i="4"/>
  <c r="C130" i="4"/>
  <c r="C131" i="4"/>
  <c r="C140" i="4"/>
  <c r="C141" i="4"/>
  <c r="C142" i="4"/>
  <c r="C143" i="4"/>
  <c r="C152" i="4"/>
  <c r="C153" i="4"/>
  <c r="C154" i="4"/>
  <c r="C155" i="4"/>
  <c r="C164" i="4"/>
  <c r="C165" i="4"/>
  <c r="C166" i="4"/>
  <c r="C167" i="4"/>
  <c r="C176" i="4"/>
  <c r="C177" i="4"/>
  <c r="C178" i="4"/>
  <c r="C179" i="4"/>
  <c r="C188" i="4"/>
  <c r="C189" i="4"/>
  <c r="C190" i="4"/>
  <c r="C191" i="4"/>
  <c r="C200" i="4"/>
  <c r="C201" i="4"/>
  <c r="C202" i="4"/>
  <c r="C209" i="4"/>
  <c r="C210" i="4"/>
  <c r="C211" i="4"/>
  <c r="C212" i="4"/>
  <c r="C221" i="4"/>
  <c r="C222" i="4"/>
  <c r="C223" i="4"/>
  <c r="C224" i="4"/>
  <c r="C233" i="4"/>
  <c r="C234" i="4"/>
  <c r="C235" i="4"/>
  <c r="C241" i="4"/>
  <c r="C242" i="4"/>
  <c r="C243" i="4"/>
  <c r="C248" i="4"/>
  <c r="C249" i="4"/>
  <c r="C250" i="4"/>
  <c r="C251" i="4"/>
  <c r="C256" i="4"/>
  <c r="C257" i="4"/>
  <c r="C258" i="4"/>
  <c r="C259" i="4"/>
  <c r="C264" i="4"/>
  <c r="C265" i="4"/>
  <c r="C266" i="4"/>
  <c r="C267" i="4"/>
  <c r="C272" i="4"/>
  <c r="C273" i="4"/>
  <c r="C274" i="4"/>
  <c r="C275" i="4"/>
  <c r="C280" i="4"/>
  <c r="C281" i="4"/>
  <c r="C284" i="4"/>
  <c r="C285" i="4"/>
  <c r="C286" i="4"/>
  <c r="C290" i="4"/>
  <c r="C291" i="4"/>
  <c r="C292" i="4"/>
  <c r="C293" i="4"/>
  <c r="C298" i="4"/>
  <c r="C299" i="4"/>
  <c r="C6" i="4"/>
  <c r="C7" i="4"/>
  <c r="C8" i="4"/>
  <c r="C9" i="4"/>
  <c r="C18" i="4"/>
  <c r="C19" i="4"/>
  <c r="C20" i="4"/>
  <c r="C21" i="4"/>
  <c r="C30" i="4"/>
  <c r="C31" i="4"/>
  <c r="C32" i="4"/>
  <c r="C33" i="4"/>
  <c r="C41" i="4"/>
  <c r="C42" i="4"/>
  <c r="C43" i="4"/>
  <c r="C50" i="4"/>
  <c r="C51" i="4"/>
  <c r="C52" i="4"/>
  <c r="C60" i="4"/>
  <c r="C61" i="4"/>
  <c r="C62" i="4"/>
  <c r="C63" i="4"/>
  <c r="C72" i="4"/>
  <c r="C73" i="4"/>
  <c r="C74" i="4"/>
  <c r="C75" i="4"/>
  <c r="C83" i="4"/>
  <c r="C84" i="4"/>
  <c r="C85" i="4"/>
  <c r="C92" i="4"/>
  <c r="C93" i="4"/>
  <c r="C94" i="4"/>
  <c r="C100" i="4"/>
  <c r="C101" i="4"/>
  <c r="C108" i="4"/>
  <c r="C109" i="4"/>
  <c r="C110" i="4"/>
  <c r="C111" i="4"/>
  <c r="C120" i="4"/>
  <c r="C121" i="4"/>
  <c r="C122" i="4"/>
  <c r="C123" i="4"/>
  <c r="C132" i="4"/>
  <c r="C133" i="4"/>
  <c r="C134" i="4"/>
  <c r="C135" i="4"/>
  <c r="C144" i="4"/>
  <c r="C145" i="4"/>
  <c r="C146" i="4"/>
  <c r="C147" i="4"/>
  <c r="C156" i="4"/>
  <c r="C157" i="4"/>
  <c r="C158" i="4"/>
  <c r="C159" i="4"/>
  <c r="C168" i="4"/>
  <c r="C169" i="4"/>
  <c r="C170" i="4"/>
  <c r="C171" i="4"/>
  <c r="C180" i="4"/>
  <c r="C181" i="4"/>
  <c r="C182" i="4"/>
  <c r="C183" i="4"/>
  <c r="C192" i="4"/>
  <c r="C193" i="4"/>
  <c r="C194" i="4"/>
  <c r="C195" i="4"/>
  <c r="C203" i="4"/>
  <c r="C204" i="4"/>
  <c r="C205" i="4"/>
  <c r="C213" i="4"/>
  <c r="C214" i="4"/>
  <c r="C215" i="4"/>
  <c r="C216" i="4"/>
  <c r="C225" i="4"/>
  <c r="C226" i="4"/>
  <c r="C227" i="4"/>
  <c r="C228" i="4"/>
  <c r="C236" i="4"/>
  <c r="C237" i="4"/>
  <c r="C238" i="4"/>
  <c r="C244" i="4"/>
  <c r="C245" i="4"/>
  <c r="C246" i="4"/>
  <c r="C252" i="4"/>
  <c r="C253" i="4"/>
  <c r="C254" i="4"/>
  <c r="C255" i="4"/>
  <c r="C260" i="4"/>
  <c r="C261" i="4"/>
  <c r="C262" i="4"/>
  <c r="C263" i="4"/>
  <c r="C268" i="4"/>
  <c r="C269" i="4"/>
  <c r="C270" i="4"/>
  <c r="C271" i="4"/>
  <c r="C276" i="4"/>
  <c r="C277" i="4"/>
  <c r="C278" i="4"/>
  <c r="C279" i="4"/>
  <c r="C282" i="4"/>
  <c r="C283" i="4"/>
  <c r="C287" i="4"/>
  <c r="C288" i="4"/>
  <c r="C289" i="4"/>
  <c r="C294" i="4"/>
  <c r="C295" i="4"/>
  <c r="C296" i="4"/>
  <c r="C297" i="4"/>
  <c r="C300" i="4"/>
  <c r="C301" i="4"/>
  <c r="C10" i="4"/>
  <c r="C11" i="4"/>
  <c r="C12" i="4"/>
  <c r="C13" i="4"/>
  <c r="C22" i="4"/>
  <c r="C23" i="4"/>
  <c r="C24" i="4"/>
  <c r="C25" i="4"/>
  <c r="C34" i="4"/>
  <c r="C35" i="4"/>
  <c r="C36" i="4"/>
  <c r="C37" i="4"/>
  <c r="C44" i="4"/>
  <c r="C45" i="4"/>
  <c r="C46" i="4"/>
  <c r="C53" i="4"/>
  <c r="C54" i="4"/>
  <c r="C55" i="4"/>
  <c r="C64" i="4"/>
  <c r="C65" i="4"/>
  <c r="C66" i="4"/>
  <c r="C67" i="4"/>
  <c r="C76" i="4"/>
  <c r="C77" i="4"/>
  <c r="C78" i="4"/>
  <c r="C79" i="4"/>
  <c r="C86" i="4"/>
  <c r="C87" i="4"/>
  <c r="C88" i="4"/>
  <c r="C95" i="4"/>
  <c r="C96" i="4"/>
  <c r="C97" i="4"/>
  <c r="C102" i="4"/>
  <c r="C103" i="4"/>
  <c r="C112" i="4"/>
  <c r="C113" i="4"/>
  <c r="C114" i="4"/>
  <c r="C115" i="4"/>
  <c r="C124" i="4"/>
  <c r="C125" i="4"/>
  <c r="C126" i="4"/>
  <c r="C127" i="4"/>
  <c r="C136" i="4"/>
  <c r="C137" i="4"/>
  <c r="C138" i="4"/>
  <c r="C139" i="4"/>
  <c r="C148" i="4"/>
  <c r="C149" i="4"/>
  <c r="C150" i="4"/>
  <c r="C151" i="4"/>
  <c r="C160" i="4"/>
  <c r="C161" i="4"/>
  <c r="C162" i="4"/>
  <c r="C163" i="4"/>
  <c r="C172" i="4"/>
  <c r="C173" i="4"/>
  <c r="C174" i="4"/>
  <c r="C175" i="4"/>
  <c r="C184" i="4"/>
  <c r="C185" i="4"/>
  <c r="C186" i="4"/>
  <c r="C187" i="4"/>
  <c r="C196" i="4"/>
  <c r="C197" i="4"/>
  <c r="C198" i="4"/>
  <c r="C199" i="4"/>
  <c r="C206" i="4"/>
  <c r="C207" i="4"/>
  <c r="C208" i="4"/>
  <c r="C217" i="4"/>
  <c r="C218" i="4"/>
  <c r="C219" i="4"/>
  <c r="C220" i="4"/>
  <c r="C229" i="4"/>
  <c r="C230" i="4"/>
  <c r="C231" i="4"/>
  <c r="C232" i="4"/>
  <c r="C239" i="4"/>
  <c r="C240" i="4"/>
  <c r="C247" i="4"/>
  <c r="B2" i="4"/>
  <c r="B3" i="4"/>
  <c r="B4" i="4"/>
  <c r="B5" i="4"/>
  <c r="B14" i="4"/>
  <c r="B15" i="4"/>
  <c r="B16" i="4"/>
  <c r="B17" i="4"/>
  <c r="B26" i="4"/>
  <c r="B27" i="4"/>
  <c r="B28" i="4"/>
  <c r="B29" i="4"/>
  <c r="B38" i="4"/>
  <c r="B39" i="4"/>
  <c r="B40" i="4"/>
  <c r="B47" i="4"/>
  <c r="B48" i="4"/>
  <c r="B49" i="4"/>
  <c r="B56" i="4"/>
  <c r="B57" i="4"/>
  <c r="B58" i="4"/>
  <c r="B59" i="4"/>
  <c r="B68" i="4"/>
  <c r="B69" i="4"/>
  <c r="B70" i="4"/>
  <c r="B71" i="4"/>
  <c r="B80" i="4"/>
  <c r="B81" i="4"/>
  <c r="B82" i="4"/>
  <c r="B89" i="4"/>
  <c r="B90" i="4"/>
  <c r="B91" i="4"/>
  <c r="B98" i="4"/>
  <c r="B99" i="4"/>
  <c r="B104" i="4"/>
  <c r="B105" i="4"/>
  <c r="B106" i="4"/>
  <c r="B107" i="4"/>
  <c r="B116" i="4"/>
  <c r="B117" i="4"/>
  <c r="B118" i="4"/>
  <c r="B119" i="4"/>
  <c r="B128" i="4"/>
  <c r="B129" i="4"/>
  <c r="B130" i="4"/>
  <c r="B131" i="4"/>
  <c r="B140" i="4"/>
  <c r="B141" i="4"/>
  <c r="B142" i="4"/>
  <c r="B143" i="4"/>
  <c r="B152" i="4"/>
  <c r="B153" i="4"/>
  <c r="B154" i="4"/>
  <c r="B155" i="4"/>
  <c r="B164" i="4"/>
  <c r="B165" i="4"/>
  <c r="B166" i="4"/>
  <c r="B167" i="4"/>
  <c r="B176" i="4"/>
  <c r="B177" i="4"/>
  <c r="B178" i="4"/>
  <c r="B179" i="4"/>
  <c r="B188" i="4"/>
  <c r="B189" i="4"/>
  <c r="B190" i="4"/>
  <c r="B191" i="4"/>
  <c r="B200" i="4"/>
  <c r="B201" i="4"/>
  <c r="B202" i="4"/>
  <c r="B209" i="4"/>
  <c r="B210" i="4"/>
  <c r="B211" i="4"/>
  <c r="B212" i="4"/>
  <c r="B221" i="4"/>
  <c r="B222" i="4"/>
  <c r="B223" i="4"/>
  <c r="B224" i="4"/>
  <c r="B233" i="4"/>
  <c r="B234" i="4"/>
  <c r="B235" i="4"/>
  <c r="B241" i="4"/>
  <c r="B242" i="4"/>
  <c r="B243" i="4"/>
  <c r="B248" i="4"/>
  <c r="B249" i="4"/>
  <c r="B250" i="4"/>
  <c r="B251" i="4"/>
  <c r="B256" i="4"/>
  <c r="B257" i="4"/>
  <c r="B258" i="4"/>
  <c r="B259" i="4"/>
  <c r="B264" i="4"/>
  <c r="B265" i="4"/>
  <c r="B266" i="4"/>
  <c r="B267" i="4"/>
  <c r="B272" i="4"/>
  <c r="B273" i="4"/>
  <c r="B274" i="4"/>
  <c r="B275" i="4"/>
  <c r="B280" i="4"/>
  <c r="B281" i="4"/>
  <c r="B284" i="4"/>
  <c r="B285" i="4"/>
  <c r="B286" i="4"/>
  <c r="B290" i="4"/>
  <c r="B291" i="4"/>
  <c r="B292" i="4"/>
  <c r="B293" i="4"/>
  <c r="B298" i="4"/>
  <c r="B299" i="4"/>
  <c r="B6" i="4"/>
  <c r="B7" i="4"/>
  <c r="B8" i="4"/>
  <c r="B9" i="4"/>
  <c r="B18" i="4"/>
  <c r="B19" i="4"/>
  <c r="B20" i="4"/>
  <c r="B21" i="4"/>
  <c r="B30" i="4"/>
  <c r="B31" i="4"/>
  <c r="B32" i="4"/>
  <c r="B33" i="4"/>
  <c r="B41" i="4"/>
  <c r="B42" i="4"/>
  <c r="B43" i="4"/>
  <c r="B50" i="4"/>
  <c r="B51" i="4"/>
  <c r="B52" i="4"/>
  <c r="B60" i="4"/>
  <c r="B61" i="4"/>
  <c r="B62" i="4"/>
  <c r="B63" i="4"/>
  <c r="B72" i="4"/>
  <c r="B73" i="4"/>
  <c r="B74" i="4"/>
  <c r="B75" i="4"/>
  <c r="B83" i="4"/>
  <c r="B84" i="4"/>
  <c r="B85" i="4"/>
  <c r="B92" i="4"/>
  <c r="B93" i="4"/>
  <c r="B94" i="4"/>
  <c r="B100" i="4"/>
  <c r="B101" i="4"/>
  <c r="B108" i="4"/>
  <c r="B109" i="4"/>
  <c r="B110" i="4"/>
  <c r="B111" i="4"/>
  <c r="B120" i="4"/>
  <c r="B121" i="4"/>
  <c r="B122" i="4"/>
  <c r="B123" i="4"/>
  <c r="B132" i="4"/>
  <c r="B133" i="4"/>
  <c r="B134" i="4"/>
  <c r="B135" i="4"/>
  <c r="B144" i="4"/>
  <c r="B145" i="4"/>
  <c r="B146" i="4"/>
  <c r="B147" i="4"/>
  <c r="B156" i="4"/>
  <c r="B157" i="4"/>
  <c r="B158" i="4"/>
  <c r="B159" i="4"/>
  <c r="B168" i="4"/>
  <c r="B169" i="4"/>
  <c r="B170" i="4"/>
  <c r="B171" i="4"/>
  <c r="B180" i="4"/>
  <c r="B181" i="4"/>
  <c r="B182" i="4"/>
  <c r="B183" i="4"/>
  <c r="B192" i="4"/>
  <c r="B193" i="4"/>
  <c r="B194" i="4"/>
  <c r="B195" i="4"/>
  <c r="B203" i="4"/>
  <c r="B204" i="4"/>
  <c r="B205" i="4"/>
  <c r="B213" i="4"/>
  <c r="B214" i="4"/>
  <c r="B215" i="4"/>
  <c r="B216" i="4"/>
  <c r="B225" i="4"/>
  <c r="B226" i="4"/>
  <c r="B227" i="4"/>
  <c r="B228" i="4"/>
  <c r="B236" i="4"/>
  <c r="B237" i="4"/>
  <c r="B238" i="4"/>
  <c r="B244" i="4"/>
  <c r="B245" i="4"/>
  <c r="B246" i="4"/>
  <c r="B252" i="4"/>
  <c r="B253" i="4"/>
  <c r="B254" i="4"/>
  <c r="B255" i="4"/>
  <c r="B260" i="4"/>
  <c r="B261" i="4"/>
  <c r="B262" i="4"/>
  <c r="B263" i="4"/>
  <c r="B268" i="4"/>
  <c r="B269" i="4"/>
  <c r="B270" i="4"/>
  <c r="B271" i="4"/>
  <c r="B276" i="4"/>
  <c r="B277" i="4"/>
  <c r="B278" i="4"/>
  <c r="B279" i="4"/>
  <c r="B282" i="4"/>
  <c r="B283" i="4"/>
  <c r="B287" i="4"/>
  <c r="B288" i="4"/>
  <c r="B289" i="4"/>
  <c r="B294" i="4"/>
  <c r="B295" i="4"/>
  <c r="B296" i="4"/>
  <c r="B297" i="4"/>
  <c r="B300" i="4"/>
  <c r="B301" i="4"/>
  <c r="B10" i="4"/>
  <c r="B11" i="4"/>
  <c r="B12" i="4"/>
  <c r="B13" i="4"/>
  <c r="B22" i="4"/>
  <c r="B23" i="4"/>
  <c r="B24" i="4"/>
  <c r="B25" i="4"/>
  <c r="B34" i="4"/>
  <c r="B35" i="4"/>
  <c r="B36" i="4"/>
  <c r="B37" i="4"/>
  <c r="B44" i="4"/>
  <c r="B45" i="4"/>
  <c r="B46" i="4"/>
  <c r="B53" i="4"/>
  <c r="B54" i="4"/>
  <c r="B55" i="4"/>
  <c r="B64" i="4"/>
  <c r="B65" i="4"/>
  <c r="B66" i="4"/>
  <c r="B67" i="4"/>
  <c r="B76" i="4"/>
  <c r="B77" i="4"/>
  <c r="B78" i="4"/>
  <c r="B79" i="4"/>
  <c r="B86" i="4"/>
  <c r="B87" i="4"/>
  <c r="B88" i="4"/>
  <c r="B95" i="4"/>
  <c r="B96" i="4"/>
  <c r="B97" i="4"/>
  <c r="B102" i="4"/>
  <c r="B103" i="4"/>
  <c r="B112" i="4"/>
  <c r="B113" i="4"/>
  <c r="B114" i="4"/>
  <c r="B115" i="4"/>
  <c r="B124" i="4"/>
  <c r="B125" i="4"/>
  <c r="B126" i="4"/>
  <c r="B127" i="4"/>
  <c r="B136" i="4"/>
  <c r="B137" i="4"/>
  <c r="B138" i="4"/>
  <c r="B139" i="4"/>
  <c r="B148" i="4"/>
  <c r="B149" i="4"/>
  <c r="B150" i="4"/>
  <c r="B151" i="4"/>
  <c r="B160" i="4"/>
  <c r="B161" i="4"/>
  <c r="B162" i="4"/>
  <c r="B163" i="4"/>
  <c r="B172" i="4"/>
  <c r="B173" i="4"/>
  <c r="B174" i="4"/>
  <c r="B175" i="4"/>
  <c r="B184" i="4"/>
  <c r="B185" i="4"/>
  <c r="B186" i="4"/>
  <c r="B187" i="4"/>
  <c r="B196" i="4"/>
  <c r="B197" i="4"/>
  <c r="B198" i="4"/>
  <c r="B199" i="4"/>
  <c r="B206" i="4"/>
  <c r="B207" i="4"/>
  <c r="B208" i="4"/>
  <c r="B217" i="4"/>
  <c r="B218" i="4"/>
  <c r="B219" i="4"/>
  <c r="B220" i="4"/>
  <c r="B229" i="4"/>
  <c r="B230" i="4"/>
  <c r="B231" i="4"/>
  <c r="B232" i="4"/>
  <c r="B239" i="4"/>
  <c r="B240" i="4"/>
  <c r="B247" i="4"/>
</calcChain>
</file>

<file path=xl/sharedStrings.xml><?xml version="1.0" encoding="utf-8"?>
<sst xmlns="http://schemas.openxmlformats.org/spreadsheetml/2006/main" count="923" uniqueCount="64">
  <si>
    <t>日付</t>
    <rPh sb="0" eb="2">
      <t>ヒヅケ</t>
    </rPh>
    <phoneticPr fontId="2"/>
  </si>
  <si>
    <t>作家名</t>
    <rPh sb="0" eb="2">
      <t>サッカ</t>
    </rPh>
    <rPh sb="2" eb="3">
      <t>メイ</t>
    </rPh>
    <phoneticPr fontId="2"/>
  </si>
  <si>
    <t>商品名</t>
    <rPh sb="0" eb="3">
      <t>ショウヒンメイ</t>
    </rPh>
    <phoneticPr fontId="2"/>
  </si>
  <si>
    <t>商品ID</t>
    <rPh sb="0" eb="2">
      <t>ショウヒン</t>
    </rPh>
    <phoneticPr fontId="2"/>
  </si>
  <si>
    <t>K01</t>
  </si>
  <si>
    <t>K02</t>
  </si>
  <si>
    <t>K03</t>
  </si>
  <si>
    <t>K04</t>
  </si>
  <si>
    <t>K05</t>
  </si>
  <si>
    <t>エコバッグR</t>
  </si>
  <si>
    <t>エコバッグB</t>
  </si>
  <si>
    <t>エコバッグG</t>
  </si>
  <si>
    <t>チャームR</t>
  </si>
  <si>
    <t>チャームB</t>
  </si>
  <si>
    <t>税込み価格</t>
    <rPh sb="0" eb="2">
      <t>ゼイコ</t>
    </rPh>
    <rPh sb="3" eb="5">
      <t>カカク</t>
    </rPh>
    <phoneticPr fontId="2"/>
  </si>
  <si>
    <t>M01</t>
  </si>
  <si>
    <t>M02</t>
  </si>
  <si>
    <t>M03</t>
  </si>
  <si>
    <t>M04</t>
  </si>
  <si>
    <t>M05</t>
  </si>
  <si>
    <t>ストラップA</t>
  </si>
  <si>
    <t>ストラップB</t>
  </si>
  <si>
    <t>ミトンM</t>
  </si>
  <si>
    <t>ミトンS</t>
  </si>
  <si>
    <t>ミトンL</t>
  </si>
  <si>
    <t>A01</t>
  </si>
  <si>
    <t>A02</t>
  </si>
  <si>
    <t>A03</t>
  </si>
  <si>
    <t>A04</t>
  </si>
  <si>
    <t>A05</t>
  </si>
  <si>
    <t>H01</t>
  </si>
  <si>
    <t>H02</t>
  </si>
  <si>
    <t>H03</t>
  </si>
  <si>
    <t>H04</t>
  </si>
  <si>
    <t>H05</t>
  </si>
  <si>
    <t>ミニポーチ</t>
  </si>
  <si>
    <t>帆布バッグT</t>
  </si>
  <si>
    <t>帆布バッグB</t>
  </si>
  <si>
    <t>リースA</t>
  </si>
  <si>
    <t>リースB</t>
  </si>
  <si>
    <t>トップスR</t>
  </si>
  <si>
    <t>ブローチ</t>
  </si>
  <si>
    <t>ブレスレットK</t>
  </si>
  <si>
    <t>シュシュR</t>
  </si>
  <si>
    <t>シュシュS</t>
  </si>
  <si>
    <t>日坂 杏子</t>
  </si>
  <si>
    <t>秋川 夏帆</t>
  </si>
  <si>
    <t>木元 優美</t>
  </si>
  <si>
    <t>森 美由紀</t>
  </si>
  <si>
    <t>曜日</t>
    <rPh sb="0" eb="2">
      <t>ヨウビ</t>
    </rPh>
    <phoneticPr fontId="2"/>
  </si>
  <si>
    <t>週数</t>
    <rPh sb="0" eb="2">
      <t>シュウスウ</t>
    </rPh>
    <phoneticPr fontId="2"/>
  </si>
  <si>
    <t>数量</t>
    <rPh sb="0" eb="2">
      <t>スウリョウ</t>
    </rPh>
    <phoneticPr fontId="2"/>
  </si>
  <si>
    <t>売上表[数量]</t>
  </si>
  <si>
    <t>売上表[税込み価格]</t>
  </si>
  <si>
    <t>▼集計項目</t>
    <rPh sb="1" eb="5">
      <t>シュウケイコウモク</t>
    </rPh>
    <phoneticPr fontId="2"/>
  </si>
  <si>
    <t>▼行項目</t>
    <rPh sb="1" eb="4">
      <t>ギョウコウモク</t>
    </rPh>
    <phoneticPr fontId="2"/>
  </si>
  <si>
    <t>フィールドリスト</t>
    <phoneticPr fontId="2"/>
  </si>
  <si>
    <t>売上表[日付]</t>
  </si>
  <si>
    <t>売上表[曜日]</t>
  </si>
  <si>
    <t>売上表[週数]</t>
  </si>
  <si>
    <t>売上表[商品ID]</t>
  </si>
  <si>
    <t>売上表[商品名]</t>
  </si>
  <si>
    <t>売上表[作家名]</t>
  </si>
  <si>
    <t>▼列項目</t>
    <rPh sb="1" eb="4">
      <t>レツコウモク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</si>
</sst>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" fillId="0" borderId="0" xfId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176" fontId="0" fillId="3" borderId="0" xfId="0" applyNumberFormat="1" applyFill="1">
      <alignment vertical="center"/>
    </xf>
    <xf numFmtId="0" fontId="1" fillId="0" borderId="1" xfId="2">
      <alignment vertical="center"/>
    </xf>
  </cellXfs>
  <cellStyles count="3">
    <cellStyle name="見出し 3" xfId="2" builtinId="18"/>
    <cellStyle name="見出し 4" xfId="1" builtinId="19"/>
    <cellStyle name="標準" xfId="0" builtinId="0"/>
  </cellStyles>
  <dxfs count="5">
    <dxf>
      <numFmt numFmtId="0" formatCode="General"/>
    </dxf>
    <dxf>
      <numFmt numFmtId="19" formatCode="yyyy/m/d"/>
    </dxf>
    <dxf>
      <numFmt numFmtId="19" formatCode="yyyy/m/d"/>
    </dxf>
    <dxf>
      <numFmt numFmtId="19" formatCode="yyyy/m/d"/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627E69-AF67-40AE-A8F8-0088070C857B}" name="売上表" displayName="売上表" ref="A1:H301" totalsRowShown="0">
  <autoFilter ref="A1:H301" xr:uid="{D40BE06E-8FB1-4C33-9528-C07934DB9892}"/>
  <sortState xmlns:xlrd2="http://schemas.microsoft.com/office/spreadsheetml/2017/richdata2" ref="A2:H301">
    <sortCondition ref="A1:A301"/>
  </sortState>
  <tableColumns count="8">
    <tableColumn id="1" xr3:uid="{4BA629CF-3035-4A6B-8CFA-1EF5BFC29A3F}" name="日付" dataDxfId="2"/>
    <tableColumn id="6" xr3:uid="{9E50CEAD-585E-4E62-8461-F3EC5B237A8C}" name="曜日" dataDxfId="1">
      <calculatedColumnFormula>TEXT(売上表[[#This Row],[日付]],"aaa")</calculatedColumnFormula>
    </tableColumn>
    <tableColumn id="7" xr3:uid="{19A84335-056F-4C51-A949-FEA4AB5AEBCB}" name="週数" dataDxfId="0">
      <calculatedColumnFormula>MOD(WEEKNUM(売上表[[#This Row],[日付]],14),WEEKNUM($A$2,14))+1</calculatedColumnFormula>
    </tableColumn>
    <tableColumn id="2" xr3:uid="{66380284-80CD-499D-90EE-01F1535453E3}" name="商品ID"/>
    <tableColumn id="3" xr3:uid="{E453646D-49B3-49C0-AEF7-BF492A920090}" name="商品名"/>
    <tableColumn id="5" xr3:uid="{85196A02-C1A9-411C-AF93-E5F128D99463}" name="税込み価格"/>
    <tableColumn id="8" xr3:uid="{C60C9296-F070-43C5-A5AA-12A7EAA97EC0}" name="数量"/>
    <tableColumn id="4" xr3:uid="{A21FED47-DCC5-4134-883B-A5CF64F3638C}" name="作家名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1F62-30CB-4CF2-9A4F-22431CEDCB17}">
  <dimension ref="A1:AF35"/>
  <sheetViews>
    <sheetView tabSelected="1" workbookViewId="0">
      <selection activeCell="B3" sqref="B3"/>
    </sheetView>
  </sheetViews>
  <sheetFormatPr defaultRowHeight="18" x14ac:dyDescent="0.45"/>
  <cols>
    <col min="1" max="1" width="18.8984375" bestFit="1" customWidth="1"/>
    <col min="2" max="2" width="16.59765625" customWidth="1"/>
    <col min="3" max="9" width="10.19921875" bestFit="1" customWidth="1"/>
  </cols>
  <sheetData>
    <row r="1" spans="1:32" x14ac:dyDescent="0.45">
      <c r="A1" s="3" t="s">
        <v>54</v>
      </c>
    </row>
    <row r="2" spans="1:32" x14ac:dyDescent="0.45">
      <c r="A2" s="4" t="s">
        <v>53</v>
      </c>
      <c r="B2" s="3" t="s">
        <v>63</v>
      </c>
    </row>
    <row r="3" spans="1:32" x14ac:dyDescent="0.45">
      <c r="A3" s="3" t="s">
        <v>55</v>
      </c>
      <c r="B3" s="4" t="s">
        <v>59</v>
      </c>
      <c r="C3" s="6"/>
      <c r="D3" s="6"/>
      <c r="E3" s="6"/>
      <c r="F3" s="6"/>
      <c r="G3" s="6"/>
      <c r="H3" s="6"/>
      <c r="I3" s="6"/>
      <c r="J3" s="6"/>
    </row>
    <row r="4" spans="1:32" x14ac:dyDescent="0.45">
      <c r="A4" s="4" t="s">
        <v>61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32" x14ac:dyDescent="0.45">
      <c r="A5" s="5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x14ac:dyDescent="0.4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x14ac:dyDescent="0.4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x14ac:dyDescent="0.4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 x14ac:dyDescent="0.4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x14ac:dyDescent="0.4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 x14ac:dyDescent="0.4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x14ac:dyDescent="0.4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x14ac:dyDescent="0.4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x14ac:dyDescent="0.4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 x14ac:dyDescent="0.4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x14ac:dyDescent="0.4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x14ac:dyDescent="0.4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x14ac:dyDescent="0.4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x14ac:dyDescent="0.4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x14ac:dyDescent="0.4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x14ac:dyDescent="0.4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x14ac:dyDescent="0.4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x14ac:dyDescent="0.4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x14ac:dyDescent="0.4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x14ac:dyDescent="0.4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x14ac:dyDescent="0.4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x14ac:dyDescent="0.4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x14ac:dyDescent="0.4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x14ac:dyDescent="0.4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x14ac:dyDescent="0.4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x14ac:dyDescent="0.4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x14ac:dyDescent="0.4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2:32" x14ac:dyDescent="0.4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2:32" x14ac:dyDescent="0.4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2:32" x14ac:dyDescent="0.4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</sheetData>
  <phoneticPr fontId="2"/>
  <conditionalFormatting sqref="A5:A35">
    <cfRule type="expression" dxfId="4" priority="2">
      <formula>$A$4="売上表[日付]"</formula>
    </cfRule>
  </conditionalFormatting>
  <conditionalFormatting sqref="B4:AF4">
    <cfRule type="expression" dxfId="3" priority="1">
      <formula>$B$3="売上表[日付]"</formula>
    </cfRule>
  </conditionalFormatting>
  <dataValidations count="1">
    <dataValidation type="list" allowBlank="1" showInputMessage="1" showErrorMessage="1" sqref="A2" xr:uid="{4788F103-9D12-444E-AB07-6326CFAB2FD9}">
      <formula1>"売上表[税込み価格],売上表[数量]"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009609-C590-47B3-9836-152522E75734}">
          <x14:formula1>
            <xm:f>フィールドリスト!$A$2:$A$7</xm:f>
          </x14:formula1>
          <xm:sqref>A4 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24BF-E9AF-40D9-9543-C4EA5DFFBCA5}">
  <dimension ref="A1:A9"/>
  <sheetViews>
    <sheetView workbookViewId="0">
      <selection activeCell="A2" sqref="A2"/>
    </sheetView>
  </sheetViews>
  <sheetFormatPr defaultRowHeight="18" x14ac:dyDescent="0.45"/>
  <cols>
    <col min="1" max="1" width="18.8984375" bestFit="1" customWidth="1"/>
    <col min="3" max="3" width="18.8984375" bestFit="1" customWidth="1"/>
  </cols>
  <sheetData>
    <row r="1" spans="1:1" ht="18.600000000000001" thickBot="1" x14ac:dyDescent="0.5">
      <c r="A1" s="8" t="s">
        <v>56</v>
      </c>
    </row>
    <row r="2" spans="1:1" x14ac:dyDescent="0.45">
      <c r="A2" t="s">
        <v>57</v>
      </c>
    </row>
    <row r="3" spans="1:1" x14ac:dyDescent="0.45">
      <c r="A3" t="s">
        <v>58</v>
      </c>
    </row>
    <row r="4" spans="1:1" x14ac:dyDescent="0.45">
      <c r="A4" t="s">
        <v>59</v>
      </c>
    </row>
    <row r="5" spans="1:1" x14ac:dyDescent="0.45">
      <c r="A5" t="s">
        <v>60</v>
      </c>
    </row>
    <row r="6" spans="1:1" x14ac:dyDescent="0.45">
      <c r="A6" t="s">
        <v>61</v>
      </c>
    </row>
    <row r="7" spans="1:1" x14ac:dyDescent="0.45">
      <c r="A7" t="s">
        <v>62</v>
      </c>
    </row>
    <row r="8" spans="1:1" x14ac:dyDescent="0.45">
      <c r="A8" t="s">
        <v>53</v>
      </c>
    </row>
    <row r="9" spans="1:1" x14ac:dyDescent="0.45">
      <c r="A9" t="s">
        <v>52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EC7B3-690D-4FC1-BAA2-AA4BB660CD2E}">
  <dimension ref="A1:H331"/>
  <sheetViews>
    <sheetView workbookViewId="0">
      <selection activeCell="A2" sqref="A2"/>
    </sheetView>
  </sheetViews>
  <sheetFormatPr defaultRowHeight="18" x14ac:dyDescent="0.45"/>
  <cols>
    <col min="1" max="1" width="11.3984375" bestFit="1" customWidth="1"/>
    <col min="2" max="3" width="7.3984375" customWidth="1"/>
    <col min="4" max="4" width="10.19921875" customWidth="1"/>
    <col min="5" max="5" width="14.3984375" bestFit="1" customWidth="1"/>
    <col min="8" max="8" width="12.09765625" customWidth="1"/>
  </cols>
  <sheetData>
    <row r="1" spans="1:8" x14ac:dyDescent="0.45">
      <c r="A1" t="s">
        <v>0</v>
      </c>
      <c r="B1" t="s">
        <v>49</v>
      </c>
      <c r="C1" t="s">
        <v>50</v>
      </c>
      <c r="D1" t="s">
        <v>3</v>
      </c>
      <c r="E1" t="s">
        <v>2</v>
      </c>
      <c r="F1" t="s">
        <v>14</v>
      </c>
      <c r="G1" t="s">
        <v>51</v>
      </c>
      <c r="H1" t="s">
        <v>1</v>
      </c>
    </row>
    <row r="2" spans="1:8" x14ac:dyDescent="0.45">
      <c r="A2" s="1">
        <v>44105</v>
      </c>
      <c r="B2" s="1" t="str">
        <f>TEXT(売上表[[#This Row],[日付]],"aaa")</f>
        <v>木</v>
      </c>
      <c r="C2" s="2">
        <f>MOD(WEEKNUM(売上表[[#This Row],[日付]],14),WEEKNUM($A$2,14))+1</f>
        <v>1</v>
      </c>
      <c r="D2" t="s">
        <v>33</v>
      </c>
      <c r="E2" t="s">
        <v>43</v>
      </c>
      <c r="F2">
        <v>550</v>
      </c>
      <c r="G2">
        <v>1</v>
      </c>
      <c r="H2" t="s">
        <v>45</v>
      </c>
    </row>
    <row r="3" spans="1:8" x14ac:dyDescent="0.45">
      <c r="A3" s="1">
        <v>44105</v>
      </c>
      <c r="B3" s="1" t="str">
        <f>TEXT(売上表[[#This Row],[日付]],"aaa")</f>
        <v>木</v>
      </c>
      <c r="C3" s="2">
        <f>MOD(WEEKNUM(売上表[[#This Row],[日付]],14),WEEKNUM($A$2,14))+1</f>
        <v>1</v>
      </c>
      <c r="D3" t="s">
        <v>27</v>
      </c>
      <c r="E3" t="s">
        <v>37</v>
      </c>
      <c r="F3">
        <v>6600</v>
      </c>
      <c r="G3">
        <v>1</v>
      </c>
      <c r="H3" t="s">
        <v>46</v>
      </c>
    </row>
    <row r="4" spans="1:8" x14ac:dyDescent="0.45">
      <c r="A4" s="1">
        <v>44105</v>
      </c>
      <c r="B4" s="1" t="str">
        <f>TEXT(売上表[[#This Row],[日付]],"aaa")</f>
        <v>木</v>
      </c>
      <c r="C4" s="2">
        <f>MOD(WEEKNUM(売上表[[#This Row],[日付]],14),WEEKNUM($A$2,14))+1</f>
        <v>1</v>
      </c>
      <c r="D4" t="s">
        <v>26</v>
      </c>
      <c r="E4" t="s">
        <v>36</v>
      </c>
      <c r="F4">
        <v>3300</v>
      </c>
      <c r="G4">
        <v>1</v>
      </c>
      <c r="H4" t="s">
        <v>46</v>
      </c>
    </row>
    <row r="5" spans="1:8" x14ac:dyDescent="0.45">
      <c r="A5" s="1">
        <v>44105</v>
      </c>
      <c r="B5" s="1" t="str">
        <f>TEXT(売上表[[#This Row],[日付]],"aaa")</f>
        <v>木</v>
      </c>
      <c r="C5" s="2">
        <f>MOD(WEEKNUM(売上表[[#This Row],[日付]],14),WEEKNUM($A$2,14))+1</f>
        <v>1</v>
      </c>
      <c r="D5" t="s">
        <v>4</v>
      </c>
      <c r="E5" t="s">
        <v>9</v>
      </c>
      <c r="F5">
        <v>2500</v>
      </c>
      <c r="G5">
        <v>1</v>
      </c>
      <c r="H5" t="s">
        <v>47</v>
      </c>
    </row>
    <row r="6" spans="1:8" x14ac:dyDescent="0.45">
      <c r="A6" s="1">
        <v>44105</v>
      </c>
      <c r="B6" s="1" t="str">
        <f>TEXT(売上表[[#This Row],[日付]],"aaa")</f>
        <v>木</v>
      </c>
      <c r="C6" s="2">
        <f>MOD(WEEKNUM(売上表[[#This Row],[日付]],14),WEEKNUM($A$2,14))+1</f>
        <v>1</v>
      </c>
      <c r="D6" t="s">
        <v>7</v>
      </c>
      <c r="E6" t="s">
        <v>12</v>
      </c>
      <c r="F6">
        <v>1080</v>
      </c>
      <c r="G6">
        <v>1</v>
      </c>
      <c r="H6" t="s">
        <v>47</v>
      </c>
    </row>
    <row r="7" spans="1:8" x14ac:dyDescent="0.45">
      <c r="A7" s="1">
        <v>44105</v>
      </c>
      <c r="B7" s="1" t="str">
        <f>TEXT(売上表[[#This Row],[日付]],"aaa")</f>
        <v>木</v>
      </c>
      <c r="C7" s="2">
        <f>MOD(WEEKNUM(売上表[[#This Row],[日付]],14),WEEKNUM($A$2,14))+1</f>
        <v>1</v>
      </c>
      <c r="D7" t="s">
        <v>30</v>
      </c>
      <c r="E7" t="s">
        <v>40</v>
      </c>
      <c r="F7">
        <v>8800</v>
      </c>
      <c r="G7">
        <v>1</v>
      </c>
      <c r="H7" t="s">
        <v>45</v>
      </c>
    </row>
    <row r="8" spans="1:8" x14ac:dyDescent="0.45">
      <c r="A8" s="1">
        <v>44105</v>
      </c>
      <c r="B8" s="1" t="str">
        <f>TEXT(売上表[[#This Row],[日付]],"aaa")</f>
        <v>木</v>
      </c>
      <c r="C8" s="2">
        <f>MOD(WEEKNUM(売上表[[#This Row],[日付]],14),WEEKNUM($A$2,14))+1</f>
        <v>1</v>
      </c>
      <c r="D8" t="s">
        <v>8</v>
      </c>
      <c r="E8" t="s">
        <v>13</v>
      </c>
      <c r="F8">
        <v>1080</v>
      </c>
      <c r="G8">
        <v>1</v>
      </c>
      <c r="H8" t="s">
        <v>47</v>
      </c>
    </row>
    <row r="9" spans="1:8" x14ac:dyDescent="0.45">
      <c r="A9" s="1">
        <v>44105</v>
      </c>
      <c r="B9" s="1" t="str">
        <f>TEXT(売上表[[#This Row],[日付]],"aaa")</f>
        <v>木</v>
      </c>
      <c r="C9" s="2">
        <f>MOD(WEEKNUM(売上表[[#This Row],[日付]],14),WEEKNUM($A$2,14))+1</f>
        <v>1</v>
      </c>
      <c r="D9" t="s">
        <v>5</v>
      </c>
      <c r="E9" t="s">
        <v>10</v>
      </c>
      <c r="F9">
        <v>2500</v>
      </c>
      <c r="G9">
        <v>1</v>
      </c>
      <c r="H9" t="s">
        <v>47</v>
      </c>
    </row>
    <row r="10" spans="1:8" x14ac:dyDescent="0.45">
      <c r="A10" s="1">
        <v>44105</v>
      </c>
      <c r="B10" s="1" t="str">
        <f>TEXT(売上表[[#This Row],[日付]],"aaa")</f>
        <v>木</v>
      </c>
      <c r="C10" s="2">
        <f>MOD(WEEKNUM(売上表[[#This Row],[日付]],14),WEEKNUM($A$2,14))+1</f>
        <v>1</v>
      </c>
      <c r="D10" t="s">
        <v>19</v>
      </c>
      <c r="E10" t="s">
        <v>24</v>
      </c>
      <c r="F10">
        <v>1650</v>
      </c>
      <c r="G10">
        <v>1</v>
      </c>
      <c r="H10" t="s">
        <v>48</v>
      </c>
    </row>
    <row r="11" spans="1:8" x14ac:dyDescent="0.45">
      <c r="A11" s="1">
        <v>44105</v>
      </c>
      <c r="B11" s="1" t="str">
        <f>TEXT(売上表[[#This Row],[日付]],"aaa")</f>
        <v>木</v>
      </c>
      <c r="C11" s="2">
        <f>MOD(WEEKNUM(売上表[[#This Row],[日付]],14),WEEKNUM($A$2,14))+1</f>
        <v>1</v>
      </c>
      <c r="D11" t="s">
        <v>34</v>
      </c>
      <c r="E11" t="s">
        <v>44</v>
      </c>
      <c r="F11">
        <v>330</v>
      </c>
      <c r="G11">
        <v>1</v>
      </c>
      <c r="H11" t="s">
        <v>45</v>
      </c>
    </row>
    <row r="12" spans="1:8" x14ac:dyDescent="0.45">
      <c r="A12" s="1">
        <v>44105</v>
      </c>
      <c r="B12" s="1" t="str">
        <f>TEXT(売上表[[#This Row],[日付]],"aaa")</f>
        <v>木</v>
      </c>
      <c r="C12" s="2">
        <f>MOD(WEEKNUM(売上表[[#This Row],[日付]],14),WEEKNUM($A$2,14))+1</f>
        <v>1</v>
      </c>
      <c r="D12" t="s">
        <v>16</v>
      </c>
      <c r="E12" t="s">
        <v>21</v>
      </c>
      <c r="F12">
        <v>660</v>
      </c>
      <c r="G12">
        <v>1</v>
      </c>
      <c r="H12" t="s">
        <v>48</v>
      </c>
    </row>
    <row r="13" spans="1:8" x14ac:dyDescent="0.45">
      <c r="A13" s="1">
        <v>44105</v>
      </c>
      <c r="B13" s="1" t="str">
        <f>TEXT(売上表[[#This Row],[日付]],"aaa")</f>
        <v>木</v>
      </c>
      <c r="C13" s="2">
        <f>MOD(WEEKNUM(売上表[[#This Row],[日付]],14),WEEKNUM($A$2,14))+1</f>
        <v>1</v>
      </c>
      <c r="D13" t="s">
        <v>30</v>
      </c>
      <c r="E13" t="s">
        <v>40</v>
      </c>
      <c r="F13">
        <v>8800</v>
      </c>
      <c r="G13">
        <v>1</v>
      </c>
      <c r="H13" t="s">
        <v>45</v>
      </c>
    </row>
    <row r="14" spans="1:8" x14ac:dyDescent="0.45">
      <c r="A14" s="1">
        <v>44106</v>
      </c>
      <c r="B14" s="1" t="str">
        <f>TEXT(売上表[[#This Row],[日付]],"aaa")</f>
        <v>金</v>
      </c>
      <c r="C14" s="2">
        <f>MOD(WEEKNUM(売上表[[#This Row],[日付]],14),WEEKNUM($A$2,14))+1</f>
        <v>1</v>
      </c>
      <c r="D14" t="s">
        <v>30</v>
      </c>
      <c r="E14" t="s">
        <v>40</v>
      </c>
      <c r="F14">
        <v>8800</v>
      </c>
      <c r="G14">
        <v>1</v>
      </c>
      <c r="H14" t="s">
        <v>45</v>
      </c>
    </row>
    <row r="15" spans="1:8" x14ac:dyDescent="0.45">
      <c r="A15" s="1">
        <v>44106</v>
      </c>
      <c r="B15" s="1" t="str">
        <f>TEXT(売上表[[#This Row],[日付]],"aaa")</f>
        <v>金</v>
      </c>
      <c r="C15" s="2">
        <f>MOD(WEEKNUM(売上表[[#This Row],[日付]],14),WEEKNUM($A$2,14))+1</f>
        <v>1</v>
      </c>
      <c r="D15" t="s">
        <v>30</v>
      </c>
      <c r="E15" t="s">
        <v>40</v>
      </c>
      <c r="F15">
        <v>8800</v>
      </c>
      <c r="G15">
        <v>1</v>
      </c>
      <c r="H15" t="s">
        <v>45</v>
      </c>
    </row>
    <row r="16" spans="1:8" x14ac:dyDescent="0.45">
      <c r="A16" s="1">
        <v>44106</v>
      </c>
      <c r="B16" s="1" t="str">
        <f>TEXT(売上表[[#This Row],[日付]],"aaa")</f>
        <v>金</v>
      </c>
      <c r="C16" s="2">
        <f>MOD(WEEKNUM(売上表[[#This Row],[日付]],14),WEEKNUM($A$2,14))+1</f>
        <v>1</v>
      </c>
      <c r="D16" t="s">
        <v>26</v>
      </c>
      <c r="E16" t="s">
        <v>36</v>
      </c>
      <c r="F16">
        <v>3300</v>
      </c>
      <c r="G16">
        <v>1</v>
      </c>
      <c r="H16" t="s">
        <v>46</v>
      </c>
    </row>
    <row r="17" spans="1:8" x14ac:dyDescent="0.45">
      <c r="A17" s="1">
        <v>44106</v>
      </c>
      <c r="B17" s="1" t="str">
        <f>TEXT(売上表[[#This Row],[日付]],"aaa")</f>
        <v>金</v>
      </c>
      <c r="C17" s="2">
        <f>MOD(WEEKNUM(売上表[[#This Row],[日付]],14),WEEKNUM($A$2,14))+1</f>
        <v>1</v>
      </c>
      <c r="D17" t="s">
        <v>27</v>
      </c>
      <c r="E17" t="s">
        <v>37</v>
      </c>
      <c r="F17">
        <v>6600</v>
      </c>
      <c r="G17">
        <v>1</v>
      </c>
      <c r="H17" t="s">
        <v>46</v>
      </c>
    </row>
    <row r="18" spans="1:8" x14ac:dyDescent="0.45">
      <c r="A18" s="1">
        <v>44106</v>
      </c>
      <c r="B18" s="1" t="str">
        <f>TEXT(売上表[[#This Row],[日付]],"aaa")</f>
        <v>金</v>
      </c>
      <c r="C18" s="2">
        <f>MOD(WEEKNUM(売上表[[#This Row],[日付]],14),WEEKNUM($A$2,14))+1</f>
        <v>1</v>
      </c>
      <c r="D18" t="s">
        <v>27</v>
      </c>
      <c r="E18" t="s">
        <v>37</v>
      </c>
      <c r="F18">
        <v>6600</v>
      </c>
      <c r="G18">
        <v>1</v>
      </c>
      <c r="H18" t="s">
        <v>46</v>
      </c>
    </row>
    <row r="19" spans="1:8" x14ac:dyDescent="0.45">
      <c r="A19" s="1">
        <v>44106</v>
      </c>
      <c r="B19" s="1" t="str">
        <f>TEXT(売上表[[#This Row],[日付]],"aaa")</f>
        <v>金</v>
      </c>
      <c r="C19" s="2">
        <f>MOD(WEEKNUM(売上表[[#This Row],[日付]],14),WEEKNUM($A$2,14))+1</f>
        <v>1</v>
      </c>
      <c r="D19" t="s">
        <v>5</v>
      </c>
      <c r="E19" t="s">
        <v>10</v>
      </c>
      <c r="F19">
        <v>2500</v>
      </c>
      <c r="G19">
        <v>1</v>
      </c>
      <c r="H19" t="s">
        <v>47</v>
      </c>
    </row>
    <row r="20" spans="1:8" x14ac:dyDescent="0.45">
      <c r="A20" s="1">
        <v>44106</v>
      </c>
      <c r="B20" s="1" t="str">
        <f>TEXT(売上表[[#This Row],[日付]],"aaa")</f>
        <v>金</v>
      </c>
      <c r="C20" s="2">
        <f>MOD(WEEKNUM(売上表[[#This Row],[日付]],14),WEEKNUM($A$2,14))+1</f>
        <v>1</v>
      </c>
      <c r="D20" t="s">
        <v>5</v>
      </c>
      <c r="E20" t="s">
        <v>10</v>
      </c>
      <c r="F20">
        <v>2500</v>
      </c>
      <c r="G20">
        <v>1</v>
      </c>
      <c r="H20" t="s">
        <v>47</v>
      </c>
    </row>
    <row r="21" spans="1:8" x14ac:dyDescent="0.45">
      <c r="A21" s="1">
        <v>44106</v>
      </c>
      <c r="B21" s="1" t="str">
        <f>TEXT(売上表[[#This Row],[日付]],"aaa")</f>
        <v>金</v>
      </c>
      <c r="C21" s="2">
        <f>MOD(WEEKNUM(売上表[[#This Row],[日付]],14),WEEKNUM($A$2,14))+1</f>
        <v>1</v>
      </c>
      <c r="D21" t="s">
        <v>27</v>
      </c>
      <c r="E21" t="s">
        <v>37</v>
      </c>
      <c r="F21">
        <v>6600</v>
      </c>
      <c r="G21">
        <v>1</v>
      </c>
      <c r="H21" t="s">
        <v>46</v>
      </c>
    </row>
    <row r="22" spans="1:8" x14ac:dyDescent="0.45">
      <c r="A22" s="1">
        <v>44106</v>
      </c>
      <c r="B22" s="1" t="str">
        <f>TEXT(売上表[[#This Row],[日付]],"aaa")</f>
        <v>金</v>
      </c>
      <c r="C22" s="2">
        <f>MOD(WEEKNUM(売上表[[#This Row],[日付]],14),WEEKNUM($A$2,14))+1</f>
        <v>1</v>
      </c>
      <c r="D22" t="s">
        <v>7</v>
      </c>
      <c r="E22" t="s">
        <v>12</v>
      </c>
      <c r="F22">
        <v>1080</v>
      </c>
      <c r="G22">
        <v>1</v>
      </c>
      <c r="H22" t="s">
        <v>47</v>
      </c>
    </row>
    <row r="23" spans="1:8" x14ac:dyDescent="0.45">
      <c r="A23" s="1">
        <v>44106</v>
      </c>
      <c r="B23" s="1" t="str">
        <f>TEXT(売上表[[#This Row],[日付]],"aaa")</f>
        <v>金</v>
      </c>
      <c r="C23" s="2">
        <f>MOD(WEEKNUM(売上表[[#This Row],[日付]],14),WEEKNUM($A$2,14))+1</f>
        <v>1</v>
      </c>
      <c r="D23" t="s">
        <v>32</v>
      </c>
      <c r="E23" t="s">
        <v>42</v>
      </c>
      <c r="F23">
        <v>2750</v>
      </c>
      <c r="G23">
        <v>1</v>
      </c>
      <c r="H23" t="s">
        <v>45</v>
      </c>
    </row>
    <row r="24" spans="1:8" x14ac:dyDescent="0.45">
      <c r="A24" s="1">
        <v>44106</v>
      </c>
      <c r="B24" s="1" t="str">
        <f>TEXT(売上表[[#This Row],[日付]],"aaa")</f>
        <v>金</v>
      </c>
      <c r="C24" s="2">
        <f>MOD(WEEKNUM(売上表[[#This Row],[日付]],14),WEEKNUM($A$2,14))+1</f>
        <v>1</v>
      </c>
      <c r="D24" t="s">
        <v>8</v>
      </c>
      <c r="E24" t="s">
        <v>13</v>
      </c>
      <c r="F24">
        <v>1080</v>
      </c>
      <c r="G24">
        <v>1</v>
      </c>
      <c r="H24" t="s">
        <v>47</v>
      </c>
    </row>
    <row r="25" spans="1:8" x14ac:dyDescent="0.45">
      <c r="A25" s="1">
        <v>44106</v>
      </c>
      <c r="B25" s="1" t="str">
        <f>TEXT(売上表[[#This Row],[日付]],"aaa")</f>
        <v>金</v>
      </c>
      <c r="C25" s="2">
        <f>MOD(WEEKNUM(売上表[[#This Row],[日付]],14),WEEKNUM($A$2,14))+1</f>
        <v>1</v>
      </c>
      <c r="D25" t="s">
        <v>16</v>
      </c>
      <c r="E25" t="s">
        <v>21</v>
      </c>
      <c r="F25">
        <v>660</v>
      </c>
      <c r="G25">
        <v>1</v>
      </c>
      <c r="H25" t="s">
        <v>48</v>
      </c>
    </row>
    <row r="26" spans="1:8" x14ac:dyDescent="0.45">
      <c r="A26" s="1">
        <v>44107</v>
      </c>
      <c r="B26" s="1" t="str">
        <f>TEXT(売上表[[#This Row],[日付]],"aaa")</f>
        <v>土</v>
      </c>
      <c r="C26" s="2">
        <f>MOD(WEEKNUM(売上表[[#This Row],[日付]],14),WEEKNUM($A$2,14))+1</f>
        <v>1</v>
      </c>
      <c r="D26" t="s">
        <v>31</v>
      </c>
      <c r="E26" t="s">
        <v>41</v>
      </c>
      <c r="F26">
        <v>2750</v>
      </c>
      <c r="G26">
        <v>1</v>
      </c>
      <c r="H26" t="s">
        <v>45</v>
      </c>
    </row>
    <row r="27" spans="1:8" x14ac:dyDescent="0.45">
      <c r="A27" s="1">
        <v>44107</v>
      </c>
      <c r="B27" s="1" t="str">
        <f>TEXT(売上表[[#This Row],[日付]],"aaa")</f>
        <v>土</v>
      </c>
      <c r="C27" s="2">
        <f>MOD(WEEKNUM(売上表[[#This Row],[日付]],14),WEEKNUM($A$2,14))+1</f>
        <v>1</v>
      </c>
      <c r="D27" t="s">
        <v>32</v>
      </c>
      <c r="E27" t="s">
        <v>42</v>
      </c>
      <c r="F27">
        <v>2750</v>
      </c>
      <c r="G27">
        <v>1</v>
      </c>
      <c r="H27" t="s">
        <v>45</v>
      </c>
    </row>
    <row r="28" spans="1:8" x14ac:dyDescent="0.45">
      <c r="A28" s="1">
        <v>44107</v>
      </c>
      <c r="B28" s="1" t="str">
        <f>TEXT(売上表[[#This Row],[日付]],"aaa")</f>
        <v>土</v>
      </c>
      <c r="C28" s="2">
        <f>MOD(WEEKNUM(売上表[[#This Row],[日付]],14),WEEKNUM($A$2,14))+1</f>
        <v>1</v>
      </c>
      <c r="D28" t="s">
        <v>28</v>
      </c>
      <c r="E28" t="s">
        <v>38</v>
      </c>
      <c r="F28">
        <v>3300</v>
      </c>
      <c r="G28">
        <v>1</v>
      </c>
      <c r="H28" t="s">
        <v>46</v>
      </c>
    </row>
    <row r="29" spans="1:8" x14ac:dyDescent="0.45">
      <c r="A29" s="1">
        <v>44107</v>
      </c>
      <c r="B29" s="1" t="str">
        <f>TEXT(売上表[[#This Row],[日付]],"aaa")</f>
        <v>土</v>
      </c>
      <c r="C29" s="2">
        <f>MOD(WEEKNUM(売上表[[#This Row],[日付]],14),WEEKNUM($A$2,14))+1</f>
        <v>1</v>
      </c>
      <c r="D29" t="s">
        <v>27</v>
      </c>
      <c r="E29" t="s">
        <v>37</v>
      </c>
      <c r="F29">
        <v>6600</v>
      </c>
      <c r="G29">
        <v>1</v>
      </c>
      <c r="H29" t="s">
        <v>46</v>
      </c>
    </row>
    <row r="30" spans="1:8" x14ac:dyDescent="0.45">
      <c r="A30" s="1">
        <v>44107</v>
      </c>
      <c r="B30" s="1" t="str">
        <f>TEXT(売上表[[#This Row],[日付]],"aaa")</f>
        <v>土</v>
      </c>
      <c r="C30" s="2">
        <f>MOD(WEEKNUM(売上表[[#This Row],[日付]],14),WEEKNUM($A$2,14))+1</f>
        <v>1</v>
      </c>
      <c r="D30" t="s">
        <v>18</v>
      </c>
      <c r="E30" t="s">
        <v>22</v>
      </c>
      <c r="F30">
        <v>1320</v>
      </c>
      <c r="G30">
        <v>1</v>
      </c>
      <c r="H30" t="s">
        <v>48</v>
      </c>
    </row>
    <row r="31" spans="1:8" x14ac:dyDescent="0.45">
      <c r="A31" s="1">
        <v>44107</v>
      </c>
      <c r="B31" s="1" t="str">
        <f>TEXT(売上表[[#This Row],[日付]],"aaa")</f>
        <v>土</v>
      </c>
      <c r="C31" s="2">
        <f>MOD(WEEKNUM(売上表[[#This Row],[日付]],14),WEEKNUM($A$2,14))+1</f>
        <v>1</v>
      </c>
      <c r="D31" t="s">
        <v>8</v>
      </c>
      <c r="E31" t="s">
        <v>13</v>
      </c>
      <c r="F31">
        <v>1080</v>
      </c>
      <c r="G31">
        <v>1</v>
      </c>
      <c r="H31" t="s">
        <v>47</v>
      </c>
    </row>
    <row r="32" spans="1:8" x14ac:dyDescent="0.45">
      <c r="A32" s="1">
        <v>44107</v>
      </c>
      <c r="B32" s="1" t="str">
        <f>TEXT(売上表[[#This Row],[日付]],"aaa")</f>
        <v>土</v>
      </c>
      <c r="C32" s="2">
        <f>MOD(WEEKNUM(売上表[[#This Row],[日付]],14),WEEKNUM($A$2,14))+1</f>
        <v>1</v>
      </c>
      <c r="D32" t="s">
        <v>7</v>
      </c>
      <c r="E32" t="s">
        <v>12</v>
      </c>
      <c r="F32">
        <v>1080</v>
      </c>
      <c r="G32">
        <v>1</v>
      </c>
      <c r="H32" t="s">
        <v>47</v>
      </c>
    </row>
    <row r="33" spans="1:8" x14ac:dyDescent="0.45">
      <c r="A33" s="1">
        <v>44107</v>
      </c>
      <c r="B33" s="1" t="str">
        <f>TEXT(売上表[[#This Row],[日付]],"aaa")</f>
        <v>土</v>
      </c>
      <c r="C33" s="2">
        <f>MOD(WEEKNUM(売上表[[#This Row],[日付]],14),WEEKNUM($A$2,14))+1</f>
        <v>1</v>
      </c>
      <c r="D33" t="s">
        <v>4</v>
      </c>
      <c r="E33" t="s">
        <v>9</v>
      </c>
      <c r="F33">
        <v>2500</v>
      </c>
      <c r="G33">
        <v>1</v>
      </c>
      <c r="H33" t="s">
        <v>47</v>
      </c>
    </row>
    <row r="34" spans="1:8" x14ac:dyDescent="0.45">
      <c r="A34" s="1">
        <v>44107</v>
      </c>
      <c r="B34" s="1" t="str">
        <f>TEXT(売上表[[#This Row],[日付]],"aaa")</f>
        <v>土</v>
      </c>
      <c r="C34" s="2">
        <f>MOD(WEEKNUM(売上表[[#This Row],[日付]],14),WEEKNUM($A$2,14))+1</f>
        <v>1</v>
      </c>
      <c r="D34" t="s">
        <v>19</v>
      </c>
      <c r="E34" t="s">
        <v>24</v>
      </c>
      <c r="F34">
        <v>1650</v>
      </c>
      <c r="G34">
        <v>1</v>
      </c>
      <c r="H34" t="s">
        <v>48</v>
      </c>
    </row>
    <row r="35" spans="1:8" x14ac:dyDescent="0.45">
      <c r="A35" s="1">
        <v>44107</v>
      </c>
      <c r="B35" s="1" t="str">
        <f>TEXT(売上表[[#This Row],[日付]],"aaa")</f>
        <v>土</v>
      </c>
      <c r="C35" s="2">
        <f>MOD(WEEKNUM(売上表[[#This Row],[日付]],14),WEEKNUM($A$2,14))+1</f>
        <v>1</v>
      </c>
      <c r="D35" t="s">
        <v>30</v>
      </c>
      <c r="E35" t="s">
        <v>40</v>
      </c>
      <c r="F35">
        <v>8800</v>
      </c>
      <c r="G35">
        <v>1</v>
      </c>
      <c r="H35" t="s">
        <v>45</v>
      </c>
    </row>
    <row r="36" spans="1:8" x14ac:dyDescent="0.45">
      <c r="A36" s="1">
        <v>44107</v>
      </c>
      <c r="B36" s="1" t="str">
        <f>TEXT(売上表[[#This Row],[日付]],"aaa")</f>
        <v>土</v>
      </c>
      <c r="C36" s="2">
        <f>MOD(WEEKNUM(売上表[[#This Row],[日付]],14),WEEKNUM($A$2,14))+1</f>
        <v>1</v>
      </c>
      <c r="D36" t="s">
        <v>34</v>
      </c>
      <c r="E36" t="s">
        <v>44</v>
      </c>
      <c r="F36">
        <v>330</v>
      </c>
      <c r="G36">
        <v>1</v>
      </c>
      <c r="H36" t="s">
        <v>45</v>
      </c>
    </row>
    <row r="37" spans="1:8" x14ac:dyDescent="0.45">
      <c r="A37" s="1">
        <v>44107</v>
      </c>
      <c r="B37" s="1" t="str">
        <f>TEXT(売上表[[#This Row],[日付]],"aaa")</f>
        <v>土</v>
      </c>
      <c r="C37" s="2">
        <f>MOD(WEEKNUM(売上表[[#This Row],[日付]],14),WEEKNUM($A$2,14))+1</f>
        <v>1</v>
      </c>
      <c r="D37" t="s">
        <v>16</v>
      </c>
      <c r="E37" t="s">
        <v>21</v>
      </c>
      <c r="F37">
        <v>660</v>
      </c>
      <c r="G37">
        <v>1</v>
      </c>
      <c r="H37" t="s">
        <v>48</v>
      </c>
    </row>
    <row r="38" spans="1:8" x14ac:dyDescent="0.45">
      <c r="A38" s="1">
        <v>44108</v>
      </c>
      <c r="B38" s="1" t="str">
        <f>TEXT(売上表[[#This Row],[日付]],"aaa")</f>
        <v>日</v>
      </c>
      <c r="C38" s="2">
        <f>MOD(WEEKNUM(売上表[[#This Row],[日付]],14),WEEKNUM($A$2,14))+1</f>
        <v>1</v>
      </c>
      <c r="D38" t="s">
        <v>18</v>
      </c>
      <c r="E38" t="s">
        <v>22</v>
      </c>
      <c r="F38">
        <v>1320</v>
      </c>
      <c r="G38">
        <v>1</v>
      </c>
      <c r="H38" t="s">
        <v>48</v>
      </c>
    </row>
    <row r="39" spans="1:8" x14ac:dyDescent="0.45">
      <c r="A39" s="1">
        <v>44108</v>
      </c>
      <c r="B39" s="1" t="str">
        <f>TEXT(売上表[[#This Row],[日付]],"aaa")</f>
        <v>日</v>
      </c>
      <c r="C39" s="2">
        <f>MOD(WEEKNUM(売上表[[#This Row],[日付]],14),WEEKNUM($A$2,14))+1</f>
        <v>1</v>
      </c>
      <c r="D39" t="s">
        <v>26</v>
      </c>
      <c r="E39" t="s">
        <v>36</v>
      </c>
      <c r="F39">
        <v>3300</v>
      </c>
      <c r="G39">
        <v>1</v>
      </c>
      <c r="H39" t="s">
        <v>46</v>
      </c>
    </row>
    <row r="40" spans="1:8" x14ac:dyDescent="0.45">
      <c r="A40" s="1">
        <v>44108</v>
      </c>
      <c r="B40" s="1" t="str">
        <f>TEXT(売上表[[#This Row],[日付]],"aaa")</f>
        <v>日</v>
      </c>
      <c r="C40" s="2">
        <f>MOD(WEEKNUM(売上表[[#This Row],[日付]],14),WEEKNUM($A$2,14))+1</f>
        <v>1</v>
      </c>
      <c r="D40" t="s">
        <v>17</v>
      </c>
      <c r="E40" t="s">
        <v>23</v>
      </c>
      <c r="F40">
        <v>1080</v>
      </c>
      <c r="G40">
        <v>1</v>
      </c>
      <c r="H40" t="s">
        <v>48</v>
      </c>
    </row>
    <row r="41" spans="1:8" x14ac:dyDescent="0.45">
      <c r="A41" s="1">
        <v>44108</v>
      </c>
      <c r="B41" s="1" t="str">
        <f>TEXT(売上表[[#This Row],[日付]],"aaa")</f>
        <v>日</v>
      </c>
      <c r="C41" s="2">
        <f>MOD(WEEKNUM(売上表[[#This Row],[日付]],14),WEEKNUM($A$2,14))+1</f>
        <v>1</v>
      </c>
      <c r="D41" t="s">
        <v>8</v>
      </c>
      <c r="E41" t="s">
        <v>13</v>
      </c>
      <c r="F41">
        <v>1080</v>
      </c>
      <c r="G41">
        <v>1</v>
      </c>
      <c r="H41" t="s">
        <v>47</v>
      </c>
    </row>
    <row r="42" spans="1:8" x14ac:dyDescent="0.45">
      <c r="A42" s="1">
        <v>44108</v>
      </c>
      <c r="B42" s="1" t="str">
        <f>TEXT(売上表[[#This Row],[日付]],"aaa")</f>
        <v>日</v>
      </c>
      <c r="C42" s="2">
        <f>MOD(WEEKNUM(売上表[[#This Row],[日付]],14),WEEKNUM($A$2,14))+1</f>
        <v>1</v>
      </c>
      <c r="D42" t="s">
        <v>27</v>
      </c>
      <c r="E42" t="s">
        <v>37</v>
      </c>
      <c r="F42">
        <v>6600</v>
      </c>
      <c r="G42">
        <v>1</v>
      </c>
      <c r="H42" t="s">
        <v>46</v>
      </c>
    </row>
    <row r="43" spans="1:8" x14ac:dyDescent="0.45">
      <c r="A43" s="1">
        <v>44108</v>
      </c>
      <c r="B43" s="1" t="str">
        <f>TEXT(売上表[[#This Row],[日付]],"aaa")</f>
        <v>日</v>
      </c>
      <c r="C43" s="2">
        <f>MOD(WEEKNUM(売上表[[#This Row],[日付]],14),WEEKNUM($A$2,14))+1</f>
        <v>1</v>
      </c>
      <c r="D43" t="s">
        <v>4</v>
      </c>
      <c r="E43" t="s">
        <v>9</v>
      </c>
      <c r="F43">
        <v>2500</v>
      </c>
      <c r="G43">
        <v>1</v>
      </c>
      <c r="H43" t="s">
        <v>47</v>
      </c>
    </row>
    <row r="44" spans="1:8" x14ac:dyDescent="0.45">
      <c r="A44" s="1">
        <v>44108</v>
      </c>
      <c r="B44" s="1" t="str">
        <f>TEXT(売上表[[#This Row],[日付]],"aaa")</f>
        <v>日</v>
      </c>
      <c r="C44" s="2">
        <f>MOD(WEEKNUM(売上表[[#This Row],[日付]],14),WEEKNUM($A$2,14))+1</f>
        <v>1</v>
      </c>
      <c r="D44" t="s">
        <v>29</v>
      </c>
      <c r="E44" t="s">
        <v>39</v>
      </c>
      <c r="F44">
        <v>4400</v>
      </c>
      <c r="G44">
        <v>1</v>
      </c>
      <c r="H44" t="s">
        <v>46</v>
      </c>
    </row>
    <row r="45" spans="1:8" x14ac:dyDescent="0.45">
      <c r="A45" s="1">
        <v>44108</v>
      </c>
      <c r="B45" s="1" t="str">
        <f>TEXT(売上表[[#This Row],[日付]],"aaa")</f>
        <v>日</v>
      </c>
      <c r="C45" s="2">
        <f>MOD(WEEKNUM(売上表[[#This Row],[日付]],14),WEEKNUM($A$2,14))+1</f>
        <v>1</v>
      </c>
      <c r="D45" t="s">
        <v>7</v>
      </c>
      <c r="E45" t="s">
        <v>12</v>
      </c>
      <c r="F45">
        <v>1080</v>
      </c>
      <c r="G45">
        <v>1</v>
      </c>
      <c r="H45" t="s">
        <v>47</v>
      </c>
    </row>
    <row r="46" spans="1:8" x14ac:dyDescent="0.45">
      <c r="A46" s="1">
        <v>44108</v>
      </c>
      <c r="B46" s="1" t="str">
        <f>TEXT(売上表[[#This Row],[日付]],"aaa")</f>
        <v>日</v>
      </c>
      <c r="C46" s="2">
        <f>MOD(WEEKNUM(売上表[[#This Row],[日付]],14),WEEKNUM($A$2,14))+1</f>
        <v>1</v>
      </c>
      <c r="D46" t="s">
        <v>32</v>
      </c>
      <c r="E46" t="s">
        <v>42</v>
      </c>
      <c r="F46">
        <v>2750</v>
      </c>
      <c r="G46">
        <v>1</v>
      </c>
      <c r="H46" t="s">
        <v>45</v>
      </c>
    </row>
    <row r="47" spans="1:8" x14ac:dyDescent="0.45">
      <c r="A47" s="1">
        <v>44109</v>
      </c>
      <c r="B47" s="1" t="str">
        <f>TEXT(売上表[[#This Row],[日付]],"aaa")</f>
        <v>月</v>
      </c>
      <c r="C47" s="2">
        <f>MOD(WEEKNUM(売上表[[#This Row],[日付]],14),WEEKNUM($A$2,14))+1</f>
        <v>1</v>
      </c>
      <c r="D47" t="s">
        <v>15</v>
      </c>
      <c r="E47" t="s">
        <v>20</v>
      </c>
      <c r="F47">
        <v>880</v>
      </c>
      <c r="G47">
        <v>1</v>
      </c>
      <c r="H47" t="s">
        <v>48</v>
      </c>
    </row>
    <row r="48" spans="1:8" x14ac:dyDescent="0.45">
      <c r="A48" s="1">
        <v>44109</v>
      </c>
      <c r="B48" s="1" t="str">
        <f>TEXT(売上表[[#This Row],[日付]],"aaa")</f>
        <v>月</v>
      </c>
      <c r="C48" s="2">
        <f>MOD(WEEKNUM(売上表[[#This Row],[日付]],14),WEEKNUM($A$2,14))+1</f>
        <v>1</v>
      </c>
      <c r="D48" t="s">
        <v>25</v>
      </c>
      <c r="E48" t="s">
        <v>35</v>
      </c>
      <c r="F48">
        <v>1650</v>
      </c>
      <c r="G48">
        <v>1</v>
      </c>
      <c r="H48" t="s">
        <v>46</v>
      </c>
    </row>
    <row r="49" spans="1:8" x14ac:dyDescent="0.45">
      <c r="A49" s="1">
        <v>44109</v>
      </c>
      <c r="B49" s="1" t="str">
        <f>TEXT(売上表[[#This Row],[日付]],"aaa")</f>
        <v>月</v>
      </c>
      <c r="C49" s="2">
        <f>MOD(WEEKNUM(売上表[[#This Row],[日付]],14),WEEKNUM($A$2,14))+1</f>
        <v>1</v>
      </c>
      <c r="D49" t="s">
        <v>8</v>
      </c>
      <c r="E49" t="s">
        <v>13</v>
      </c>
      <c r="F49">
        <v>1080</v>
      </c>
      <c r="G49">
        <v>1</v>
      </c>
      <c r="H49" t="s">
        <v>47</v>
      </c>
    </row>
    <row r="50" spans="1:8" x14ac:dyDescent="0.45">
      <c r="A50" s="1">
        <v>44109</v>
      </c>
      <c r="B50" s="1" t="str">
        <f>TEXT(売上表[[#This Row],[日付]],"aaa")</f>
        <v>月</v>
      </c>
      <c r="C50" s="2">
        <f>MOD(WEEKNUM(売上表[[#This Row],[日付]],14),WEEKNUM($A$2,14))+1</f>
        <v>1</v>
      </c>
      <c r="D50" t="s">
        <v>32</v>
      </c>
      <c r="E50" t="s">
        <v>42</v>
      </c>
      <c r="F50">
        <v>2750</v>
      </c>
      <c r="G50">
        <v>1</v>
      </c>
      <c r="H50" t="s">
        <v>45</v>
      </c>
    </row>
    <row r="51" spans="1:8" x14ac:dyDescent="0.45">
      <c r="A51" s="1">
        <v>44109</v>
      </c>
      <c r="B51" s="1" t="str">
        <f>TEXT(売上表[[#This Row],[日付]],"aaa")</f>
        <v>月</v>
      </c>
      <c r="C51" s="2">
        <f>MOD(WEEKNUM(売上表[[#This Row],[日付]],14),WEEKNUM($A$2,14))+1</f>
        <v>1</v>
      </c>
      <c r="D51" t="s">
        <v>18</v>
      </c>
      <c r="E51" t="s">
        <v>22</v>
      </c>
      <c r="F51">
        <v>1320</v>
      </c>
      <c r="G51">
        <v>1</v>
      </c>
      <c r="H51" t="s">
        <v>48</v>
      </c>
    </row>
    <row r="52" spans="1:8" x14ac:dyDescent="0.45">
      <c r="A52" s="1">
        <v>44109</v>
      </c>
      <c r="B52" s="1" t="str">
        <f>TEXT(売上表[[#This Row],[日付]],"aaa")</f>
        <v>月</v>
      </c>
      <c r="C52" s="2">
        <f>MOD(WEEKNUM(売上表[[#This Row],[日付]],14),WEEKNUM($A$2,14))+1</f>
        <v>1</v>
      </c>
      <c r="D52" t="s">
        <v>15</v>
      </c>
      <c r="E52" t="s">
        <v>20</v>
      </c>
      <c r="F52">
        <v>880</v>
      </c>
      <c r="G52">
        <v>1</v>
      </c>
      <c r="H52" t="s">
        <v>48</v>
      </c>
    </row>
    <row r="53" spans="1:8" x14ac:dyDescent="0.45">
      <c r="A53" s="1">
        <v>44109</v>
      </c>
      <c r="B53" s="1" t="str">
        <f>TEXT(売上表[[#This Row],[日付]],"aaa")</f>
        <v>月</v>
      </c>
      <c r="C53" s="2">
        <f>MOD(WEEKNUM(売上表[[#This Row],[日付]],14),WEEKNUM($A$2,14))+1</f>
        <v>1</v>
      </c>
      <c r="D53" t="s">
        <v>7</v>
      </c>
      <c r="E53" t="s">
        <v>12</v>
      </c>
      <c r="F53">
        <v>1080</v>
      </c>
      <c r="G53">
        <v>1</v>
      </c>
      <c r="H53" t="s">
        <v>47</v>
      </c>
    </row>
    <row r="54" spans="1:8" x14ac:dyDescent="0.45">
      <c r="A54" s="1">
        <v>44109</v>
      </c>
      <c r="B54" s="1" t="str">
        <f>TEXT(売上表[[#This Row],[日付]],"aaa")</f>
        <v>月</v>
      </c>
      <c r="C54" s="2">
        <f>MOD(WEEKNUM(売上表[[#This Row],[日付]],14),WEEKNUM($A$2,14))+1</f>
        <v>1</v>
      </c>
      <c r="D54" t="s">
        <v>4</v>
      </c>
      <c r="E54" t="s">
        <v>9</v>
      </c>
      <c r="F54">
        <v>2500</v>
      </c>
      <c r="G54">
        <v>1</v>
      </c>
      <c r="H54" t="s">
        <v>47</v>
      </c>
    </row>
    <row r="55" spans="1:8" x14ac:dyDescent="0.45">
      <c r="A55" s="1">
        <v>44109</v>
      </c>
      <c r="B55" s="1" t="str">
        <f>TEXT(売上表[[#This Row],[日付]],"aaa")</f>
        <v>月</v>
      </c>
      <c r="C55" s="2">
        <f>MOD(WEEKNUM(売上表[[#This Row],[日付]],14),WEEKNUM($A$2,14))+1</f>
        <v>1</v>
      </c>
      <c r="D55" t="s">
        <v>19</v>
      </c>
      <c r="E55" t="s">
        <v>24</v>
      </c>
      <c r="F55">
        <v>1650</v>
      </c>
      <c r="G55">
        <v>1</v>
      </c>
      <c r="H55" t="s">
        <v>48</v>
      </c>
    </row>
    <row r="56" spans="1:8" x14ac:dyDescent="0.45">
      <c r="A56" s="1">
        <v>44110</v>
      </c>
      <c r="B56" s="1" t="str">
        <f>TEXT(売上表[[#This Row],[日付]],"aaa")</f>
        <v>火</v>
      </c>
      <c r="C56" s="2">
        <f>MOD(WEEKNUM(売上表[[#This Row],[日付]],14),WEEKNUM($A$2,14))+1</f>
        <v>1</v>
      </c>
      <c r="D56" t="s">
        <v>26</v>
      </c>
      <c r="E56" t="s">
        <v>36</v>
      </c>
      <c r="F56">
        <v>3300</v>
      </c>
      <c r="G56">
        <v>1</v>
      </c>
      <c r="H56" t="s">
        <v>46</v>
      </c>
    </row>
    <row r="57" spans="1:8" x14ac:dyDescent="0.45">
      <c r="A57" s="1">
        <v>44110</v>
      </c>
      <c r="B57" s="1" t="str">
        <f>TEXT(売上表[[#This Row],[日付]],"aaa")</f>
        <v>火</v>
      </c>
      <c r="C57" s="2">
        <f>MOD(WEEKNUM(売上表[[#This Row],[日付]],14),WEEKNUM($A$2,14))+1</f>
        <v>1</v>
      </c>
      <c r="D57" t="s">
        <v>30</v>
      </c>
      <c r="E57" t="s">
        <v>40</v>
      </c>
      <c r="F57">
        <v>8800</v>
      </c>
      <c r="G57">
        <v>1</v>
      </c>
      <c r="H57" t="s">
        <v>45</v>
      </c>
    </row>
    <row r="58" spans="1:8" x14ac:dyDescent="0.45">
      <c r="A58" s="1">
        <v>44110</v>
      </c>
      <c r="B58" s="1" t="str">
        <f>TEXT(売上表[[#This Row],[日付]],"aaa")</f>
        <v>火</v>
      </c>
      <c r="C58" s="2">
        <f>MOD(WEEKNUM(売上表[[#This Row],[日付]],14),WEEKNUM($A$2,14))+1</f>
        <v>1</v>
      </c>
      <c r="D58" t="s">
        <v>18</v>
      </c>
      <c r="E58" t="s">
        <v>22</v>
      </c>
      <c r="F58">
        <v>1320</v>
      </c>
      <c r="G58">
        <v>1</v>
      </c>
      <c r="H58" t="s">
        <v>48</v>
      </c>
    </row>
    <row r="59" spans="1:8" x14ac:dyDescent="0.45">
      <c r="A59" s="1">
        <v>44110</v>
      </c>
      <c r="B59" s="1" t="str">
        <f>TEXT(売上表[[#This Row],[日付]],"aaa")</f>
        <v>火</v>
      </c>
      <c r="C59" s="2">
        <f>MOD(WEEKNUM(売上表[[#This Row],[日付]],14),WEEKNUM($A$2,14))+1</f>
        <v>1</v>
      </c>
      <c r="D59" t="s">
        <v>7</v>
      </c>
      <c r="E59" t="s">
        <v>12</v>
      </c>
      <c r="F59">
        <v>1080</v>
      </c>
      <c r="G59">
        <v>1</v>
      </c>
      <c r="H59" t="s">
        <v>47</v>
      </c>
    </row>
    <row r="60" spans="1:8" x14ac:dyDescent="0.45">
      <c r="A60" s="1">
        <v>44110</v>
      </c>
      <c r="B60" s="1" t="str">
        <f>TEXT(売上表[[#This Row],[日付]],"aaa")</f>
        <v>火</v>
      </c>
      <c r="C60" s="2">
        <f>MOD(WEEKNUM(売上表[[#This Row],[日付]],14),WEEKNUM($A$2,14))+1</f>
        <v>1</v>
      </c>
      <c r="D60" t="s">
        <v>19</v>
      </c>
      <c r="E60" t="s">
        <v>24</v>
      </c>
      <c r="F60">
        <v>1650</v>
      </c>
      <c r="G60">
        <v>1</v>
      </c>
      <c r="H60" t="s">
        <v>48</v>
      </c>
    </row>
    <row r="61" spans="1:8" x14ac:dyDescent="0.45">
      <c r="A61" s="1">
        <v>44110</v>
      </c>
      <c r="B61" s="1" t="str">
        <f>TEXT(売上表[[#This Row],[日付]],"aaa")</f>
        <v>火</v>
      </c>
      <c r="C61" s="2">
        <f>MOD(WEEKNUM(売上表[[#This Row],[日付]],14),WEEKNUM($A$2,14))+1</f>
        <v>1</v>
      </c>
      <c r="D61" t="s">
        <v>16</v>
      </c>
      <c r="E61" t="s">
        <v>21</v>
      </c>
      <c r="F61">
        <v>660</v>
      </c>
      <c r="G61">
        <v>1</v>
      </c>
      <c r="H61" t="s">
        <v>48</v>
      </c>
    </row>
    <row r="62" spans="1:8" x14ac:dyDescent="0.45">
      <c r="A62" s="1">
        <v>44110</v>
      </c>
      <c r="B62" s="1" t="str">
        <f>TEXT(売上表[[#This Row],[日付]],"aaa")</f>
        <v>火</v>
      </c>
      <c r="C62" s="2">
        <f>MOD(WEEKNUM(売上表[[#This Row],[日付]],14),WEEKNUM($A$2,14))+1</f>
        <v>1</v>
      </c>
      <c r="D62" t="s">
        <v>19</v>
      </c>
      <c r="E62" t="s">
        <v>24</v>
      </c>
      <c r="F62">
        <v>1650</v>
      </c>
      <c r="G62">
        <v>1</v>
      </c>
      <c r="H62" t="s">
        <v>48</v>
      </c>
    </row>
    <row r="63" spans="1:8" x14ac:dyDescent="0.45">
      <c r="A63" s="1">
        <v>44110</v>
      </c>
      <c r="B63" s="1" t="str">
        <f>TEXT(売上表[[#This Row],[日付]],"aaa")</f>
        <v>火</v>
      </c>
      <c r="C63" s="2">
        <f>MOD(WEEKNUM(売上表[[#This Row],[日付]],14),WEEKNUM($A$2,14))+1</f>
        <v>1</v>
      </c>
      <c r="D63" t="s">
        <v>6</v>
      </c>
      <c r="E63" t="s">
        <v>11</v>
      </c>
      <c r="F63">
        <v>2500</v>
      </c>
      <c r="G63">
        <v>1</v>
      </c>
      <c r="H63" t="s">
        <v>47</v>
      </c>
    </row>
    <row r="64" spans="1:8" x14ac:dyDescent="0.45">
      <c r="A64" s="1">
        <v>44110</v>
      </c>
      <c r="B64" s="1" t="str">
        <f>TEXT(売上表[[#This Row],[日付]],"aaa")</f>
        <v>火</v>
      </c>
      <c r="C64" s="2">
        <f>MOD(WEEKNUM(売上表[[#This Row],[日付]],14),WEEKNUM($A$2,14))+1</f>
        <v>1</v>
      </c>
      <c r="D64" t="s">
        <v>25</v>
      </c>
      <c r="E64" t="s">
        <v>35</v>
      </c>
      <c r="F64">
        <v>1650</v>
      </c>
      <c r="G64">
        <v>1</v>
      </c>
      <c r="H64" t="s">
        <v>46</v>
      </c>
    </row>
    <row r="65" spans="1:8" x14ac:dyDescent="0.45">
      <c r="A65" s="1">
        <v>44110</v>
      </c>
      <c r="B65" s="1" t="str">
        <f>TEXT(売上表[[#This Row],[日付]],"aaa")</f>
        <v>火</v>
      </c>
      <c r="C65" s="2">
        <f>MOD(WEEKNUM(売上表[[#This Row],[日付]],14),WEEKNUM($A$2,14))+1</f>
        <v>1</v>
      </c>
      <c r="D65" t="s">
        <v>16</v>
      </c>
      <c r="E65" t="s">
        <v>21</v>
      </c>
      <c r="F65">
        <v>660</v>
      </c>
      <c r="G65">
        <v>1</v>
      </c>
      <c r="H65" t="s">
        <v>48</v>
      </c>
    </row>
    <row r="66" spans="1:8" x14ac:dyDescent="0.45">
      <c r="A66" s="1">
        <v>44110</v>
      </c>
      <c r="B66" s="1" t="str">
        <f>TEXT(売上表[[#This Row],[日付]],"aaa")</f>
        <v>火</v>
      </c>
      <c r="C66" s="2">
        <f>MOD(WEEKNUM(売上表[[#This Row],[日付]],14),WEEKNUM($A$2,14))+1</f>
        <v>1</v>
      </c>
      <c r="D66" t="s">
        <v>18</v>
      </c>
      <c r="E66" t="s">
        <v>22</v>
      </c>
      <c r="F66">
        <v>1320</v>
      </c>
      <c r="G66">
        <v>1</v>
      </c>
      <c r="H66" t="s">
        <v>48</v>
      </c>
    </row>
    <row r="67" spans="1:8" x14ac:dyDescent="0.45">
      <c r="A67" s="1">
        <v>44110</v>
      </c>
      <c r="B67" s="1" t="str">
        <f>TEXT(売上表[[#This Row],[日付]],"aaa")</f>
        <v>火</v>
      </c>
      <c r="C67" s="2">
        <f>MOD(WEEKNUM(売上表[[#This Row],[日付]],14),WEEKNUM($A$2,14))+1</f>
        <v>1</v>
      </c>
      <c r="D67" t="s">
        <v>25</v>
      </c>
      <c r="E67" t="s">
        <v>35</v>
      </c>
      <c r="F67">
        <v>1650</v>
      </c>
      <c r="G67">
        <v>1</v>
      </c>
      <c r="H67" t="s">
        <v>46</v>
      </c>
    </row>
    <row r="68" spans="1:8" x14ac:dyDescent="0.45">
      <c r="A68" s="1">
        <v>44111</v>
      </c>
      <c r="B68" s="1" t="str">
        <f>TEXT(売上表[[#This Row],[日付]],"aaa")</f>
        <v>水</v>
      </c>
      <c r="C68" s="2">
        <f>MOD(WEEKNUM(売上表[[#This Row],[日付]],14),WEEKNUM($A$2,14))+1</f>
        <v>1</v>
      </c>
      <c r="D68" t="s">
        <v>4</v>
      </c>
      <c r="E68" t="s">
        <v>9</v>
      </c>
      <c r="F68">
        <v>2500</v>
      </c>
      <c r="G68">
        <v>1</v>
      </c>
      <c r="H68" t="s">
        <v>47</v>
      </c>
    </row>
    <row r="69" spans="1:8" x14ac:dyDescent="0.45">
      <c r="A69" s="1">
        <v>44111</v>
      </c>
      <c r="B69" s="1" t="str">
        <f>TEXT(売上表[[#This Row],[日付]],"aaa")</f>
        <v>水</v>
      </c>
      <c r="C69" s="2">
        <f>MOD(WEEKNUM(売上表[[#This Row],[日付]],14),WEEKNUM($A$2,14))+1</f>
        <v>1</v>
      </c>
      <c r="D69" t="s">
        <v>31</v>
      </c>
      <c r="E69" t="s">
        <v>41</v>
      </c>
      <c r="F69">
        <v>2750</v>
      </c>
      <c r="G69">
        <v>1</v>
      </c>
      <c r="H69" t="s">
        <v>45</v>
      </c>
    </row>
    <row r="70" spans="1:8" x14ac:dyDescent="0.45">
      <c r="A70" s="1">
        <v>44111</v>
      </c>
      <c r="B70" s="1" t="str">
        <f>TEXT(売上表[[#This Row],[日付]],"aaa")</f>
        <v>水</v>
      </c>
      <c r="C70" s="2">
        <f>MOD(WEEKNUM(売上表[[#This Row],[日付]],14),WEEKNUM($A$2,14))+1</f>
        <v>1</v>
      </c>
      <c r="D70" t="s">
        <v>8</v>
      </c>
      <c r="E70" t="s">
        <v>13</v>
      </c>
      <c r="F70">
        <v>1080</v>
      </c>
      <c r="G70">
        <v>1</v>
      </c>
      <c r="H70" t="s">
        <v>47</v>
      </c>
    </row>
    <row r="71" spans="1:8" x14ac:dyDescent="0.45">
      <c r="A71" s="1">
        <v>44111</v>
      </c>
      <c r="B71" s="1" t="str">
        <f>TEXT(売上表[[#This Row],[日付]],"aaa")</f>
        <v>水</v>
      </c>
      <c r="C71" s="2">
        <f>MOD(WEEKNUM(売上表[[#This Row],[日付]],14),WEEKNUM($A$2,14))+1</f>
        <v>1</v>
      </c>
      <c r="D71" t="s">
        <v>28</v>
      </c>
      <c r="E71" t="s">
        <v>38</v>
      </c>
      <c r="F71">
        <v>3300</v>
      </c>
      <c r="G71">
        <v>1</v>
      </c>
      <c r="H71" t="s">
        <v>46</v>
      </c>
    </row>
    <row r="72" spans="1:8" x14ac:dyDescent="0.45">
      <c r="A72" s="1">
        <v>44111</v>
      </c>
      <c r="B72" s="1" t="str">
        <f>TEXT(売上表[[#This Row],[日付]],"aaa")</f>
        <v>水</v>
      </c>
      <c r="C72" s="2">
        <f>MOD(WEEKNUM(売上表[[#This Row],[日付]],14),WEEKNUM($A$2,14))+1</f>
        <v>1</v>
      </c>
      <c r="D72" t="s">
        <v>7</v>
      </c>
      <c r="E72" t="s">
        <v>12</v>
      </c>
      <c r="F72">
        <v>1080</v>
      </c>
      <c r="G72">
        <v>1</v>
      </c>
      <c r="H72" t="s">
        <v>47</v>
      </c>
    </row>
    <row r="73" spans="1:8" x14ac:dyDescent="0.45">
      <c r="A73" s="1">
        <v>44111</v>
      </c>
      <c r="B73" s="1" t="str">
        <f>TEXT(売上表[[#This Row],[日付]],"aaa")</f>
        <v>水</v>
      </c>
      <c r="C73" s="2">
        <f>MOD(WEEKNUM(売上表[[#This Row],[日付]],14),WEEKNUM($A$2,14))+1</f>
        <v>1</v>
      </c>
      <c r="D73" t="s">
        <v>16</v>
      </c>
      <c r="E73" t="s">
        <v>21</v>
      </c>
      <c r="F73">
        <v>660</v>
      </c>
      <c r="G73">
        <v>1</v>
      </c>
      <c r="H73" t="s">
        <v>48</v>
      </c>
    </row>
    <row r="74" spans="1:8" x14ac:dyDescent="0.45">
      <c r="A74" s="1">
        <v>44111</v>
      </c>
      <c r="B74" s="1" t="str">
        <f>TEXT(売上表[[#This Row],[日付]],"aaa")</f>
        <v>水</v>
      </c>
      <c r="C74" s="2">
        <f>MOD(WEEKNUM(売上表[[#This Row],[日付]],14),WEEKNUM($A$2,14))+1</f>
        <v>1</v>
      </c>
      <c r="D74" t="s">
        <v>6</v>
      </c>
      <c r="E74" t="s">
        <v>11</v>
      </c>
      <c r="F74">
        <v>2500</v>
      </c>
      <c r="G74">
        <v>1</v>
      </c>
      <c r="H74" t="s">
        <v>47</v>
      </c>
    </row>
    <row r="75" spans="1:8" x14ac:dyDescent="0.45">
      <c r="A75" s="1">
        <v>44111</v>
      </c>
      <c r="B75" s="1" t="str">
        <f>TEXT(売上表[[#This Row],[日付]],"aaa")</f>
        <v>水</v>
      </c>
      <c r="C75" s="2">
        <f>MOD(WEEKNUM(売上表[[#This Row],[日付]],14),WEEKNUM($A$2,14))+1</f>
        <v>1</v>
      </c>
      <c r="D75" t="s">
        <v>15</v>
      </c>
      <c r="E75" t="s">
        <v>20</v>
      </c>
      <c r="F75">
        <v>880</v>
      </c>
      <c r="G75">
        <v>1</v>
      </c>
      <c r="H75" t="s">
        <v>48</v>
      </c>
    </row>
    <row r="76" spans="1:8" x14ac:dyDescent="0.45">
      <c r="A76" s="1">
        <v>44111</v>
      </c>
      <c r="B76" s="1" t="str">
        <f>TEXT(売上表[[#This Row],[日付]],"aaa")</f>
        <v>水</v>
      </c>
      <c r="C76" s="2">
        <f>MOD(WEEKNUM(売上表[[#This Row],[日付]],14),WEEKNUM($A$2,14))+1</f>
        <v>1</v>
      </c>
      <c r="D76" t="s">
        <v>29</v>
      </c>
      <c r="E76" t="s">
        <v>39</v>
      </c>
      <c r="F76">
        <v>4400</v>
      </c>
      <c r="G76">
        <v>1</v>
      </c>
      <c r="H76" t="s">
        <v>46</v>
      </c>
    </row>
    <row r="77" spans="1:8" x14ac:dyDescent="0.45">
      <c r="A77" s="1">
        <v>44111</v>
      </c>
      <c r="B77" s="1" t="str">
        <f>TEXT(売上表[[#This Row],[日付]],"aaa")</f>
        <v>水</v>
      </c>
      <c r="C77" s="2">
        <f>MOD(WEEKNUM(売上表[[#This Row],[日付]],14),WEEKNUM($A$2,14))+1</f>
        <v>1</v>
      </c>
      <c r="D77" t="s">
        <v>16</v>
      </c>
      <c r="E77" t="s">
        <v>21</v>
      </c>
      <c r="F77">
        <v>660</v>
      </c>
      <c r="G77">
        <v>1</v>
      </c>
      <c r="H77" t="s">
        <v>48</v>
      </c>
    </row>
    <row r="78" spans="1:8" x14ac:dyDescent="0.45">
      <c r="A78" s="1">
        <v>44111</v>
      </c>
      <c r="B78" s="1" t="str">
        <f>TEXT(売上表[[#This Row],[日付]],"aaa")</f>
        <v>水</v>
      </c>
      <c r="C78" s="2">
        <f>MOD(WEEKNUM(売上表[[#This Row],[日付]],14),WEEKNUM($A$2,14))+1</f>
        <v>1</v>
      </c>
      <c r="D78" t="s">
        <v>34</v>
      </c>
      <c r="E78" t="s">
        <v>44</v>
      </c>
      <c r="F78">
        <v>330</v>
      </c>
      <c r="G78">
        <v>1</v>
      </c>
      <c r="H78" t="s">
        <v>45</v>
      </c>
    </row>
    <row r="79" spans="1:8" x14ac:dyDescent="0.45">
      <c r="A79" s="1">
        <v>44111</v>
      </c>
      <c r="B79" s="1" t="str">
        <f>TEXT(売上表[[#This Row],[日付]],"aaa")</f>
        <v>水</v>
      </c>
      <c r="C79" s="2">
        <f>MOD(WEEKNUM(売上表[[#This Row],[日付]],14),WEEKNUM($A$2,14))+1</f>
        <v>1</v>
      </c>
      <c r="D79" t="s">
        <v>19</v>
      </c>
      <c r="E79" t="s">
        <v>24</v>
      </c>
      <c r="F79">
        <v>1650</v>
      </c>
      <c r="G79">
        <v>1</v>
      </c>
      <c r="H79" t="s">
        <v>48</v>
      </c>
    </row>
    <row r="80" spans="1:8" x14ac:dyDescent="0.45">
      <c r="A80" s="1">
        <v>44112</v>
      </c>
      <c r="B80" s="1" t="str">
        <f>TEXT(売上表[[#This Row],[日付]],"aaa")</f>
        <v>木</v>
      </c>
      <c r="C80" s="2">
        <f>MOD(WEEKNUM(売上表[[#This Row],[日付]],14),WEEKNUM($A$2,14))+1</f>
        <v>2</v>
      </c>
      <c r="D80" t="s">
        <v>27</v>
      </c>
      <c r="E80" t="s">
        <v>37</v>
      </c>
      <c r="F80">
        <v>6600</v>
      </c>
      <c r="G80">
        <v>1</v>
      </c>
      <c r="H80" t="s">
        <v>46</v>
      </c>
    </row>
    <row r="81" spans="1:8" x14ac:dyDescent="0.45">
      <c r="A81" s="1">
        <v>44112</v>
      </c>
      <c r="B81" s="1" t="str">
        <f>TEXT(売上表[[#This Row],[日付]],"aaa")</f>
        <v>木</v>
      </c>
      <c r="C81" s="2">
        <f>MOD(WEEKNUM(売上表[[#This Row],[日付]],14),WEEKNUM($A$2,14))+1</f>
        <v>2</v>
      </c>
      <c r="D81" t="s">
        <v>26</v>
      </c>
      <c r="E81" t="s">
        <v>36</v>
      </c>
      <c r="F81">
        <v>3300</v>
      </c>
      <c r="G81">
        <v>1</v>
      </c>
      <c r="H81" t="s">
        <v>46</v>
      </c>
    </row>
    <row r="82" spans="1:8" x14ac:dyDescent="0.45">
      <c r="A82" s="1">
        <v>44112</v>
      </c>
      <c r="B82" s="1" t="str">
        <f>TEXT(売上表[[#This Row],[日付]],"aaa")</f>
        <v>木</v>
      </c>
      <c r="C82" s="2">
        <f>MOD(WEEKNUM(売上表[[#This Row],[日付]],14),WEEKNUM($A$2,14))+1</f>
        <v>2</v>
      </c>
      <c r="D82" t="s">
        <v>6</v>
      </c>
      <c r="E82" t="s">
        <v>11</v>
      </c>
      <c r="F82">
        <v>2500</v>
      </c>
      <c r="G82">
        <v>1</v>
      </c>
      <c r="H82" t="s">
        <v>47</v>
      </c>
    </row>
    <row r="83" spans="1:8" x14ac:dyDescent="0.45">
      <c r="A83" s="1">
        <v>44112</v>
      </c>
      <c r="B83" s="1" t="str">
        <f>TEXT(売上表[[#This Row],[日付]],"aaa")</f>
        <v>木</v>
      </c>
      <c r="C83" s="2">
        <f>MOD(WEEKNUM(売上表[[#This Row],[日付]],14),WEEKNUM($A$2,14))+1</f>
        <v>2</v>
      </c>
      <c r="D83" t="s">
        <v>16</v>
      </c>
      <c r="E83" t="s">
        <v>21</v>
      </c>
      <c r="F83">
        <v>660</v>
      </c>
      <c r="G83">
        <v>1</v>
      </c>
      <c r="H83" t="s">
        <v>48</v>
      </c>
    </row>
    <row r="84" spans="1:8" x14ac:dyDescent="0.45">
      <c r="A84" s="1">
        <v>44112</v>
      </c>
      <c r="B84" s="1" t="str">
        <f>TEXT(売上表[[#This Row],[日付]],"aaa")</f>
        <v>木</v>
      </c>
      <c r="C84" s="2">
        <f>MOD(WEEKNUM(売上表[[#This Row],[日付]],14),WEEKNUM($A$2,14))+1</f>
        <v>2</v>
      </c>
      <c r="D84" t="s">
        <v>34</v>
      </c>
      <c r="E84" t="s">
        <v>44</v>
      </c>
      <c r="F84">
        <v>330</v>
      </c>
      <c r="G84">
        <v>1</v>
      </c>
      <c r="H84" t="s">
        <v>45</v>
      </c>
    </row>
    <row r="85" spans="1:8" x14ac:dyDescent="0.45">
      <c r="A85" s="1">
        <v>44112</v>
      </c>
      <c r="B85" s="1" t="str">
        <f>TEXT(売上表[[#This Row],[日付]],"aaa")</f>
        <v>木</v>
      </c>
      <c r="C85" s="2">
        <f>MOD(WEEKNUM(売上表[[#This Row],[日付]],14),WEEKNUM($A$2,14))+1</f>
        <v>2</v>
      </c>
      <c r="D85" t="s">
        <v>16</v>
      </c>
      <c r="E85" t="s">
        <v>21</v>
      </c>
      <c r="F85">
        <v>660</v>
      </c>
      <c r="G85">
        <v>1</v>
      </c>
      <c r="H85" t="s">
        <v>48</v>
      </c>
    </row>
    <row r="86" spans="1:8" x14ac:dyDescent="0.45">
      <c r="A86" s="1">
        <v>44112</v>
      </c>
      <c r="B86" s="1" t="str">
        <f>TEXT(売上表[[#This Row],[日付]],"aaa")</f>
        <v>木</v>
      </c>
      <c r="C86" s="2">
        <f>MOD(WEEKNUM(売上表[[#This Row],[日付]],14),WEEKNUM($A$2,14))+1</f>
        <v>2</v>
      </c>
      <c r="D86" t="s">
        <v>26</v>
      </c>
      <c r="E86" t="s">
        <v>36</v>
      </c>
      <c r="F86">
        <v>3300</v>
      </c>
      <c r="G86">
        <v>1</v>
      </c>
      <c r="H86" t="s">
        <v>46</v>
      </c>
    </row>
    <row r="87" spans="1:8" x14ac:dyDescent="0.45">
      <c r="A87" s="1">
        <v>44112</v>
      </c>
      <c r="B87" s="1" t="str">
        <f>TEXT(売上表[[#This Row],[日付]],"aaa")</f>
        <v>木</v>
      </c>
      <c r="C87" s="2">
        <f>MOD(WEEKNUM(売上表[[#This Row],[日付]],14),WEEKNUM($A$2,14))+1</f>
        <v>2</v>
      </c>
      <c r="D87" t="s">
        <v>15</v>
      </c>
      <c r="E87" t="s">
        <v>20</v>
      </c>
      <c r="F87">
        <v>880</v>
      </c>
      <c r="G87">
        <v>1</v>
      </c>
      <c r="H87" t="s">
        <v>48</v>
      </c>
    </row>
    <row r="88" spans="1:8" x14ac:dyDescent="0.45">
      <c r="A88" s="1">
        <v>44112</v>
      </c>
      <c r="B88" s="1" t="str">
        <f>TEXT(売上表[[#This Row],[日付]],"aaa")</f>
        <v>木</v>
      </c>
      <c r="C88" s="2">
        <f>MOD(WEEKNUM(売上表[[#This Row],[日付]],14),WEEKNUM($A$2,14))+1</f>
        <v>2</v>
      </c>
      <c r="D88" t="s">
        <v>18</v>
      </c>
      <c r="E88" t="s">
        <v>22</v>
      </c>
      <c r="F88">
        <v>1320</v>
      </c>
      <c r="G88">
        <v>1</v>
      </c>
      <c r="H88" t="s">
        <v>48</v>
      </c>
    </row>
    <row r="89" spans="1:8" x14ac:dyDescent="0.45">
      <c r="A89" s="1">
        <v>44113</v>
      </c>
      <c r="B89" s="1" t="str">
        <f>TEXT(売上表[[#This Row],[日付]],"aaa")</f>
        <v>金</v>
      </c>
      <c r="C89" s="2">
        <f>MOD(WEEKNUM(売上表[[#This Row],[日付]],14),WEEKNUM($A$2,14))+1</f>
        <v>2</v>
      </c>
      <c r="D89" t="s">
        <v>30</v>
      </c>
      <c r="E89" t="s">
        <v>40</v>
      </c>
      <c r="F89">
        <v>8800</v>
      </c>
      <c r="G89">
        <v>1</v>
      </c>
      <c r="H89" t="s">
        <v>45</v>
      </c>
    </row>
    <row r="90" spans="1:8" x14ac:dyDescent="0.45">
      <c r="A90" s="1">
        <v>44113</v>
      </c>
      <c r="B90" s="1" t="str">
        <f>TEXT(売上表[[#This Row],[日付]],"aaa")</f>
        <v>金</v>
      </c>
      <c r="C90" s="2">
        <f>MOD(WEEKNUM(売上表[[#This Row],[日付]],14),WEEKNUM($A$2,14))+1</f>
        <v>2</v>
      </c>
      <c r="D90" t="s">
        <v>19</v>
      </c>
      <c r="E90" t="s">
        <v>24</v>
      </c>
      <c r="F90">
        <v>1650</v>
      </c>
      <c r="G90">
        <v>1</v>
      </c>
      <c r="H90" t="s">
        <v>48</v>
      </c>
    </row>
    <row r="91" spans="1:8" x14ac:dyDescent="0.45">
      <c r="A91" s="1">
        <v>44113</v>
      </c>
      <c r="B91" s="1" t="str">
        <f>TEXT(売上表[[#This Row],[日付]],"aaa")</f>
        <v>金</v>
      </c>
      <c r="C91" s="2">
        <f>MOD(WEEKNUM(売上表[[#This Row],[日付]],14),WEEKNUM($A$2,14))+1</f>
        <v>2</v>
      </c>
      <c r="D91" t="s">
        <v>34</v>
      </c>
      <c r="E91" t="s">
        <v>44</v>
      </c>
      <c r="F91">
        <v>330</v>
      </c>
      <c r="G91">
        <v>1</v>
      </c>
      <c r="H91" t="s">
        <v>45</v>
      </c>
    </row>
    <row r="92" spans="1:8" x14ac:dyDescent="0.45">
      <c r="A92" s="1">
        <v>44113</v>
      </c>
      <c r="B92" s="1" t="str">
        <f>TEXT(売上表[[#This Row],[日付]],"aaa")</f>
        <v>金</v>
      </c>
      <c r="C92" s="2">
        <f>MOD(WEEKNUM(売上表[[#This Row],[日付]],14),WEEKNUM($A$2,14))+1</f>
        <v>2</v>
      </c>
      <c r="D92" t="s">
        <v>18</v>
      </c>
      <c r="E92" t="s">
        <v>22</v>
      </c>
      <c r="F92">
        <v>1320</v>
      </c>
      <c r="G92">
        <v>1</v>
      </c>
      <c r="H92" t="s">
        <v>48</v>
      </c>
    </row>
    <row r="93" spans="1:8" x14ac:dyDescent="0.45">
      <c r="A93" s="1">
        <v>44113</v>
      </c>
      <c r="B93" s="1" t="str">
        <f>TEXT(売上表[[#This Row],[日付]],"aaa")</f>
        <v>金</v>
      </c>
      <c r="C93" s="2">
        <f>MOD(WEEKNUM(売上表[[#This Row],[日付]],14),WEEKNUM($A$2,14))+1</f>
        <v>2</v>
      </c>
      <c r="D93" t="s">
        <v>29</v>
      </c>
      <c r="E93" t="s">
        <v>39</v>
      </c>
      <c r="F93">
        <v>4400</v>
      </c>
      <c r="G93">
        <v>1</v>
      </c>
      <c r="H93" t="s">
        <v>46</v>
      </c>
    </row>
    <row r="94" spans="1:8" x14ac:dyDescent="0.45">
      <c r="A94" s="1">
        <v>44113</v>
      </c>
      <c r="B94" s="1" t="str">
        <f>TEXT(売上表[[#This Row],[日付]],"aaa")</f>
        <v>金</v>
      </c>
      <c r="C94" s="2">
        <f>MOD(WEEKNUM(売上表[[#This Row],[日付]],14),WEEKNUM($A$2,14))+1</f>
        <v>2</v>
      </c>
      <c r="D94" t="s">
        <v>17</v>
      </c>
      <c r="E94" t="s">
        <v>23</v>
      </c>
      <c r="F94">
        <v>1080</v>
      </c>
      <c r="G94">
        <v>1</v>
      </c>
      <c r="H94" t="s">
        <v>48</v>
      </c>
    </row>
    <row r="95" spans="1:8" x14ac:dyDescent="0.45">
      <c r="A95" s="1">
        <v>44113</v>
      </c>
      <c r="B95" s="1" t="str">
        <f>TEXT(売上表[[#This Row],[日付]],"aaa")</f>
        <v>金</v>
      </c>
      <c r="C95" s="2">
        <f>MOD(WEEKNUM(売上表[[#This Row],[日付]],14),WEEKNUM($A$2,14))+1</f>
        <v>2</v>
      </c>
      <c r="D95" t="s">
        <v>6</v>
      </c>
      <c r="E95" t="s">
        <v>11</v>
      </c>
      <c r="F95">
        <v>2500</v>
      </c>
      <c r="G95">
        <v>1</v>
      </c>
      <c r="H95" t="s">
        <v>47</v>
      </c>
    </row>
    <row r="96" spans="1:8" x14ac:dyDescent="0.45">
      <c r="A96" s="1">
        <v>44113</v>
      </c>
      <c r="B96" s="1" t="str">
        <f>TEXT(売上表[[#This Row],[日付]],"aaa")</f>
        <v>金</v>
      </c>
      <c r="C96" s="2">
        <f>MOD(WEEKNUM(売上表[[#This Row],[日付]],14),WEEKNUM($A$2,14))+1</f>
        <v>2</v>
      </c>
      <c r="D96" t="s">
        <v>6</v>
      </c>
      <c r="E96" t="s">
        <v>11</v>
      </c>
      <c r="F96">
        <v>2500</v>
      </c>
      <c r="G96">
        <v>1</v>
      </c>
      <c r="H96" t="s">
        <v>47</v>
      </c>
    </row>
    <row r="97" spans="1:8" x14ac:dyDescent="0.45">
      <c r="A97" s="1">
        <v>44113</v>
      </c>
      <c r="B97" s="1" t="str">
        <f>TEXT(売上表[[#This Row],[日付]],"aaa")</f>
        <v>金</v>
      </c>
      <c r="C97" s="2">
        <f>MOD(WEEKNUM(売上表[[#This Row],[日付]],14),WEEKNUM($A$2,14))+1</f>
        <v>2</v>
      </c>
      <c r="D97" t="s">
        <v>15</v>
      </c>
      <c r="E97" t="s">
        <v>20</v>
      </c>
      <c r="F97">
        <v>880</v>
      </c>
      <c r="G97">
        <v>1</v>
      </c>
      <c r="H97" t="s">
        <v>48</v>
      </c>
    </row>
    <row r="98" spans="1:8" x14ac:dyDescent="0.45">
      <c r="A98" s="1">
        <v>44114</v>
      </c>
      <c r="B98" s="1" t="str">
        <f>TEXT(売上表[[#This Row],[日付]],"aaa")</f>
        <v>土</v>
      </c>
      <c r="C98" s="2">
        <f>MOD(WEEKNUM(売上表[[#This Row],[日付]],14),WEEKNUM($A$2,14))+1</f>
        <v>2</v>
      </c>
      <c r="D98" t="s">
        <v>17</v>
      </c>
      <c r="E98" t="s">
        <v>23</v>
      </c>
      <c r="F98">
        <v>1080</v>
      </c>
      <c r="G98">
        <v>1</v>
      </c>
      <c r="H98" t="s">
        <v>48</v>
      </c>
    </row>
    <row r="99" spans="1:8" x14ac:dyDescent="0.45">
      <c r="A99" s="1">
        <v>44114</v>
      </c>
      <c r="B99" s="1" t="str">
        <f>TEXT(売上表[[#This Row],[日付]],"aaa")</f>
        <v>土</v>
      </c>
      <c r="C99" s="2">
        <f>MOD(WEEKNUM(売上表[[#This Row],[日付]],14),WEEKNUM($A$2,14))+1</f>
        <v>2</v>
      </c>
      <c r="D99" t="s">
        <v>8</v>
      </c>
      <c r="E99" t="s">
        <v>13</v>
      </c>
      <c r="F99">
        <v>1080</v>
      </c>
      <c r="G99">
        <v>1</v>
      </c>
      <c r="H99" t="s">
        <v>47</v>
      </c>
    </row>
    <row r="100" spans="1:8" x14ac:dyDescent="0.45">
      <c r="A100" s="1">
        <v>44114</v>
      </c>
      <c r="B100" s="1" t="str">
        <f>TEXT(売上表[[#This Row],[日付]],"aaa")</f>
        <v>土</v>
      </c>
      <c r="C100" s="2">
        <f>MOD(WEEKNUM(売上表[[#This Row],[日付]],14),WEEKNUM($A$2,14))+1</f>
        <v>2</v>
      </c>
      <c r="D100" t="s">
        <v>7</v>
      </c>
      <c r="E100" t="s">
        <v>12</v>
      </c>
      <c r="F100">
        <v>1080</v>
      </c>
      <c r="G100">
        <v>1</v>
      </c>
      <c r="H100" t="s">
        <v>47</v>
      </c>
    </row>
    <row r="101" spans="1:8" x14ac:dyDescent="0.45">
      <c r="A101" s="1">
        <v>44114</v>
      </c>
      <c r="B101" s="1" t="str">
        <f>TEXT(売上表[[#This Row],[日付]],"aaa")</f>
        <v>土</v>
      </c>
      <c r="C101" s="2">
        <f>MOD(WEEKNUM(売上表[[#This Row],[日付]],14),WEEKNUM($A$2,14))+1</f>
        <v>2</v>
      </c>
      <c r="D101" t="s">
        <v>26</v>
      </c>
      <c r="E101" t="s">
        <v>36</v>
      </c>
      <c r="F101">
        <v>3300</v>
      </c>
      <c r="G101">
        <v>1</v>
      </c>
      <c r="H101" t="s">
        <v>46</v>
      </c>
    </row>
    <row r="102" spans="1:8" x14ac:dyDescent="0.45">
      <c r="A102" s="1">
        <v>44114</v>
      </c>
      <c r="B102" s="1" t="str">
        <f>TEXT(売上表[[#This Row],[日付]],"aaa")</f>
        <v>土</v>
      </c>
      <c r="C102" s="2">
        <f>MOD(WEEKNUM(売上表[[#This Row],[日付]],14),WEEKNUM($A$2,14))+1</f>
        <v>2</v>
      </c>
      <c r="D102" t="s">
        <v>4</v>
      </c>
      <c r="E102" t="s">
        <v>9</v>
      </c>
      <c r="F102">
        <v>2500</v>
      </c>
      <c r="G102">
        <v>1</v>
      </c>
      <c r="H102" t="s">
        <v>47</v>
      </c>
    </row>
    <row r="103" spans="1:8" x14ac:dyDescent="0.45">
      <c r="A103" s="1">
        <v>44114</v>
      </c>
      <c r="B103" s="1" t="str">
        <f>TEXT(売上表[[#This Row],[日付]],"aaa")</f>
        <v>土</v>
      </c>
      <c r="C103" s="2">
        <f>MOD(WEEKNUM(売上表[[#This Row],[日付]],14),WEEKNUM($A$2,14))+1</f>
        <v>2</v>
      </c>
      <c r="D103" t="s">
        <v>26</v>
      </c>
      <c r="E103" t="s">
        <v>36</v>
      </c>
      <c r="F103">
        <v>3300</v>
      </c>
      <c r="G103">
        <v>1</v>
      </c>
      <c r="H103" t="s">
        <v>46</v>
      </c>
    </row>
    <row r="104" spans="1:8" x14ac:dyDescent="0.45">
      <c r="A104" s="1">
        <v>44115</v>
      </c>
      <c r="B104" s="1" t="str">
        <f>TEXT(売上表[[#This Row],[日付]],"aaa")</f>
        <v>日</v>
      </c>
      <c r="C104" s="2">
        <f>MOD(WEEKNUM(売上表[[#This Row],[日付]],14),WEEKNUM($A$2,14))+1</f>
        <v>2</v>
      </c>
      <c r="D104" t="s">
        <v>7</v>
      </c>
      <c r="E104" t="s">
        <v>12</v>
      </c>
      <c r="F104">
        <v>1080</v>
      </c>
      <c r="G104">
        <v>1</v>
      </c>
      <c r="H104" t="s">
        <v>47</v>
      </c>
    </row>
    <row r="105" spans="1:8" x14ac:dyDescent="0.45">
      <c r="A105" s="1">
        <v>44115</v>
      </c>
      <c r="B105" s="1" t="str">
        <f>TEXT(売上表[[#This Row],[日付]],"aaa")</f>
        <v>日</v>
      </c>
      <c r="C105" s="2">
        <f>MOD(WEEKNUM(売上表[[#This Row],[日付]],14),WEEKNUM($A$2,14))+1</f>
        <v>2</v>
      </c>
      <c r="D105" t="s">
        <v>7</v>
      </c>
      <c r="E105" t="s">
        <v>12</v>
      </c>
      <c r="F105">
        <v>1080</v>
      </c>
      <c r="G105">
        <v>1</v>
      </c>
      <c r="H105" t="s">
        <v>47</v>
      </c>
    </row>
    <row r="106" spans="1:8" x14ac:dyDescent="0.45">
      <c r="A106" s="1">
        <v>44115</v>
      </c>
      <c r="B106" s="1" t="str">
        <f>TEXT(売上表[[#This Row],[日付]],"aaa")</f>
        <v>日</v>
      </c>
      <c r="C106" s="2">
        <f>MOD(WEEKNUM(売上表[[#This Row],[日付]],14),WEEKNUM($A$2,14))+1</f>
        <v>2</v>
      </c>
      <c r="D106" t="s">
        <v>19</v>
      </c>
      <c r="E106" t="s">
        <v>24</v>
      </c>
      <c r="F106">
        <v>1650</v>
      </c>
      <c r="G106">
        <v>1</v>
      </c>
      <c r="H106" t="s">
        <v>48</v>
      </c>
    </row>
    <row r="107" spans="1:8" x14ac:dyDescent="0.45">
      <c r="A107" s="1">
        <v>44115</v>
      </c>
      <c r="B107" s="1" t="str">
        <f>TEXT(売上表[[#This Row],[日付]],"aaa")</f>
        <v>日</v>
      </c>
      <c r="C107" s="2">
        <f>MOD(WEEKNUM(売上表[[#This Row],[日付]],14),WEEKNUM($A$2,14))+1</f>
        <v>2</v>
      </c>
      <c r="D107" t="s">
        <v>27</v>
      </c>
      <c r="E107" t="s">
        <v>37</v>
      </c>
      <c r="F107">
        <v>6600</v>
      </c>
      <c r="G107">
        <v>1</v>
      </c>
      <c r="H107" t="s">
        <v>46</v>
      </c>
    </row>
    <row r="108" spans="1:8" x14ac:dyDescent="0.45">
      <c r="A108" s="1">
        <v>44115</v>
      </c>
      <c r="B108" s="1" t="str">
        <f>TEXT(売上表[[#This Row],[日付]],"aaa")</f>
        <v>日</v>
      </c>
      <c r="C108" s="2">
        <f>MOD(WEEKNUM(売上表[[#This Row],[日付]],14),WEEKNUM($A$2,14))+1</f>
        <v>2</v>
      </c>
      <c r="D108" t="s">
        <v>18</v>
      </c>
      <c r="E108" t="s">
        <v>22</v>
      </c>
      <c r="F108">
        <v>1320</v>
      </c>
      <c r="G108">
        <v>1</v>
      </c>
      <c r="H108" t="s">
        <v>48</v>
      </c>
    </row>
    <row r="109" spans="1:8" x14ac:dyDescent="0.45">
      <c r="A109" s="1">
        <v>44115</v>
      </c>
      <c r="B109" s="1" t="str">
        <f>TEXT(売上表[[#This Row],[日付]],"aaa")</f>
        <v>日</v>
      </c>
      <c r="C109" s="2">
        <f>MOD(WEEKNUM(売上表[[#This Row],[日付]],14),WEEKNUM($A$2,14))+1</f>
        <v>2</v>
      </c>
      <c r="D109" t="s">
        <v>16</v>
      </c>
      <c r="E109" t="s">
        <v>21</v>
      </c>
      <c r="F109">
        <v>660</v>
      </c>
      <c r="G109">
        <v>1</v>
      </c>
      <c r="H109" t="s">
        <v>48</v>
      </c>
    </row>
    <row r="110" spans="1:8" x14ac:dyDescent="0.45">
      <c r="A110" s="1">
        <v>44115</v>
      </c>
      <c r="B110" s="1" t="str">
        <f>TEXT(売上表[[#This Row],[日付]],"aaa")</f>
        <v>日</v>
      </c>
      <c r="C110" s="2">
        <f>MOD(WEEKNUM(売上表[[#This Row],[日付]],14),WEEKNUM($A$2,14))+1</f>
        <v>2</v>
      </c>
      <c r="D110" t="s">
        <v>4</v>
      </c>
      <c r="E110" t="s">
        <v>9</v>
      </c>
      <c r="F110">
        <v>2500</v>
      </c>
      <c r="G110">
        <v>1</v>
      </c>
      <c r="H110" t="s">
        <v>47</v>
      </c>
    </row>
    <row r="111" spans="1:8" x14ac:dyDescent="0.45">
      <c r="A111" s="1">
        <v>44115</v>
      </c>
      <c r="B111" s="1" t="str">
        <f>TEXT(売上表[[#This Row],[日付]],"aaa")</f>
        <v>日</v>
      </c>
      <c r="C111" s="2">
        <f>MOD(WEEKNUM(売上表[[#This Row],[日付]],14),WEEKNUM($A$2,14))+1</f>
        <v>2</v>
      </c>
      <c r="D111" t="s">
        <v>18</v>
      </c>
      <c r="E111" t="s">
        <v>22</v>
      </c>
      <c r="F111">
        <v>1320</v>
      </c>
      <c r="G111">
        <v>1</v>
      </c>
      <c r="H111" t="s">
        <v>48</v>
      </c>
    </row>
    <row r="112" spans="1:8" x14ac:dyDescent="0.45">
      <c r="A112" s="1">
        <v>44115</v>
      </c>
      <c r="B112" s="1" t="str">
        <f>TEXT(売上表[[#This Row],[日付]],"aaa")</f>
        <v>日</v>
      </c>
      <c r="C112" s="2">
        <f>MOD(WEEKNUM(売上表[[#This Row],[日付]],14),WEEKNUM($A$2,14))+1</f>
        <v>2</v>
      </c>
      <c r="D112" t="s">
        <v>8</v>
      </c>
      <c r="E112" t="s">
        <v>13</v>
      </c>
      <c r="F112">
        <v>1080</v>
      </c>
      <c r="G112">
        <v>1</v>
      </c>
      <c r="H112" t="s">
        <v>47</v>
      </c>
    </row>
    <row r="113" spans="1:8" x14ac:dyDescent="0.45">
      <c r="A113" s="1">
        <v>44115</v>
      </c>
      <c r="B113" s="1" t="str">
        <f>TEXT(売上表[[#This Row],[日付]],"aaa")</f>
        <v>日</v>
      </c>
      <c r="C113" s="2">
        <f>MOD(WEEKNUM(売上表[[#This Row],[日付]],14),WEEKNUM($A$2,14))+1</f>
        <v>2</v>
      </c>
      <c r="D113" t="s">
        <v>5</v>
      </c>
      <c r="E113" t="s">
        <v>10</v>
      </c>
      <c r="F113">
        <v>2500</v>
      </c>
      <c r="G113">
        <v>1</v>
      </c>
      <c r="H113" t="s">
        <v>47</v>
      </c>
    </row>
    <row r="114" spans="1:8" x14ac:dyDescent="0.45">
      <c r="A114" s="1">
        <v>44115</v>
      </c>
      <c r="B114" s="1" t="str">
        <f>TEXT(売上表[[#This Row],[日付]],"aaa")</f>
        <v>日</v>
      </c>
      <c r="C114" s="2">
        <f>MOD(WEEKNUM(売上表[[#This Row],[日付]],14),WEEKNUM($A$2,14))+1</f>
        <v>2</v>
      </c>
      <c r="D114" t="s">
        <v>8</v>
      </c>
      <c r="E114" t="s">
        <v>13</v>
      </c>
      <c r="F114">
        <v>1080</v>
      </c>
      <c r="G114">
        <v>1</v>
      </c>
      <c r="H114" t="s">
        <v>47</v>
      </c>
    </row>
    <row r="115" spans="1:8" x14ac:dyDescent="0.45">
      <c r="A115" s="1">
        <v>44115</v>
      </c>
      <c r="B115" s="1" t="str">
        <f>TEXT(売上表[[#This Row],[日付]],"aaa")</f>
        <v>日</v>
      </c>
      <c r="C115" s="2">
        <f>MOD(WEEKNUM(売上表[[#This Row],[日付]],14),WEEKNUM($A$2,14))+1</f>
        <v>2</v>
      </c>
      <c r="D115" t="s">
        <v>17</v>
      </c>
      <c r="E115" t="s">
        <v>23</v>
      </c>
      <c r="F115">
        <v>1080</v>
      </c>
      <c r="G115">
        <v>1</v>
      </c>
      <c r="H115" t="s">
        <v>48</v>
      </c>
    </row>
    <row r="116" spans="1:8" x14ac:dyDescent="0.45">
      <c r="A116" s="1">
        <v>44116</v>
      </c>
      <c r="B116" s="1" t="str">
        <f>TEXT(売上表[[#This Row],[日付]],"aaa")</f>
        <v>月</v>
      </c>
      <c r="C116" s="2">
        <f>MOD(WEEKNUM(売上表[[#This Row],[日付]],14),WEEKNUM($A$2,14))+1</f>
        <v>2</v>
      </c>
      <c r="D116" t="s">
        <v>30</v>
      </c>
      <c r="E116" t="s">
        <v>40</v>
      </c>
      <c r="F116">
        <v>8800</v>
      </c>
      <c r="G116">
        <v>1</v>
      </c>
      <c r="H116" t="s">
        <v>45</v>
      </c>
    </row>
    <row r="117" spans="1:8" x14ac:dyDescent="0.45">
      <c r="A117" s="1">
        <v>44116</v>
      </c>
      <c r="B117" s="1" t="str">
        <f>TEXT(売上表[[#This Row],[日付]],"aaa")</f>
        <v>月</v>
      </c>
      <c r="C117" s="2">
        <f>MOD(WEEKNUM(売上表[[#This Row],[日付]],14),WEEKNUM($A$2,14))+1</f>
        <v>2</v>
      </c>
      <c r="D117" t="s">
        <v>26</v>
      </c>
      <c r="E117" t="s">
        <v>36</v>
      </c>
      <c r="F117">
        <v>3300</v>
      </c>
      <c r="G117">
        <v>1</v>
      </c>
      <c r="H117" t="s">
        <v>46</v>
      </c>
    </row>
    <row r="118" spans="1:8" x14ac:dyDescent="0.45">
      <c r="A118" s="1">
        <v>44116</v>
      </c>
      <c r="B118" s="1" t="str">
        <f>TEXT(売上表[[#This Row],[日付]],"aaa")</f>
        <v>月</v>
      </c>
      <c r="C118" s="2">
        <f>MOD(WEEKNUM(売上表[[#This Row],[日付]],14),WEEKNUM($A$2,14))+1</f>
        <v>2</v>
      </c>
      <c r="D118" t="s">
        <v>28</v>
      </c>
      <c r="E118" t="s">
        <v>38</v>
      </c>
      <c r="F118">
        <v>3300</v>
      </c>
      <c r="G118">
        <v>1</v>
      </c>
      <c r="H118" t="s">
        <v>46</v>
      </c>
    </row>
    <row r="119" spans="1:8" x14ac:dyDescent="0.45">
      <c r="A119" s="1">
        <v>44116</v>
      </c>
      <c r="B119" s="1" t="str">
        <f>TEXT(売上表[[#This Row],[日付]],"aaa")</f>
        <v>月</v>
      </c>
      <c r="C119" s="2">
        <f>MOD(WEEKNUM(売上表[[#This Row],[日付]],14),WEEKNUM($A$2,14))+1</f>
        <v>2</v>
      </c>
      <c r="D119" t="s">
        <v>34</v>
      </c>
      <c r="E119" t="s">
        <v>44</v>
      </c>
      <c r="F119">
        <v>330</v>
      </c>
      <c r="G119">
        <v>1</v>
      </c>
      <c r="H119" t="s">
        <v>45</v>
      </c>
    </row>
    <row r="120" spans="1:8" x14ac:dyDescent="0.45">
      <c r="A120" s="1">
        <v>44116</v>
      </c>
      <c r="B120" s="1" t="str">
        <f>TEXT(売上表[[#This Row],[日付]],"aaa")</f>
        <v>月</v>
      </c>
      <c r="C120" s="2">
        <f>MOD(WEEKNUM(売上表[[#This Row],[日付]],14),WEEKNUM($A$2,14))+1</f>
        <v>2</v>
      </c>
      <c r="D120" t="s">
        <v>5</v>
      </c>
      <c r="E120" t="s">
        <v>10</v>
      </c>
      <c r="F120">
        <v>2500</v>
      </c>
      <c r="G120">
        <v>1</v>
      </c>
      <c r="H120" t="s">
        <v>47</v>
      </c>
    </row>
    <row r="121" spans="1:8" x14ac:dyDescent="0.45">
      <c r="A121" s="1">
        <v>44116</v>
      </c>
      <c r="B121" s="1" t="str">
        <f>TEXT(売上表[[#This Row],[日付]],"aaa")</f>
        <v>月</v>
      </c>
      <c r="C121" s="2">
        <f>MOD(WEEKNUM(売上表[[#This Row],[日付]],14),WEEKNUM($A$2,14))+1</f>
        <v>2</v>
      </c>
      <c r="D121" t="s">
        <v>8</v>
      </c>
      <c r="E121" t="s">
        <v>13</v>
      </c>
      <c r="F121">
        <v>1080</v>
      </c>
      <c r="G121">
        <v>1</v>
      </c>
      <c r="H121" t="s">
        <v>47</v>
      </c>
    </row>
    <row r="122" spans="1:8" x14ac:dyDescent="0.45">
      <c r="A122" s="1">
        <v>44116</v>
      </c>
      <c r="B122" s="1" t="str">
        <f>TEXT(売上表[[#This Row],[日付]],"aaa")</f>
        <v>月</v>
      </c>
      <c r="C122" s="2">
        <f>MOD(WEEKNUM(売上表[[#This Row],[日付]],14),WEEKNUM($A$2,14))+1</f>
        <v>2</v>
      </c>
      <c r="D122" t="s">
        <v>31</v>
      </c>
      <c r="E122" t="s">
        <v>41</v>
      </c>
      <c r="F122">
        <v>2750</v>
      </c>
      <c r="G122">
        <v>1</v>
      </c>
      <c r="H122" t="s">
        <v>45</v>
      </c>
    </row>
    <row r="123" spans="1:8" x14ac:dyDescent="0.45">
      <c r="A123" s="1">
        <v>44116</v>
      </c>
      <c r="B123" s="1" t="str">
        <f>TEXT(売上表[[#This Row],[日付]],"aaa")</f>
        <v>月</v>
      </c>
      <c r="C123" s="2">
        <f>MOD(WEEKNUM(売上表[[#This Row],[日付]],14),WEEKNUM($A$2,14))+1</f>
        <v>2</v>
      </c>
      <c r="D123" t="s">
        <v>5</v>
      </c>
      <c r="E123" t="s">
        <v>10</v>
      </c>
      <c r="F123">
        <v>2500</v>
      </c>
      <c r="G123">
        <v>1</v>
      </c>
      <c r="H123" t="s">
        <v>47</v>
      </c>
    </row>
    <row r="124" spans="1:8" x14ac:dyDescent="0.45">
      <c r="A124" s="1">
        <v>44116</v>
      </c>
      <c r="B124" s="1" t="str">
        <f>TEXT(売上表[[#This Row],[日付]],"aaa")</f>
        <v>月</v>
      </c>
      <c r="C124" s="2">
        <f>MOD(WEEKNUM(売上表[[#This Row],[日付]],14),WEEKNUM($A$2,14))+1</f>
        <v>2</v>
      </c>
      <c r="D124" t="s">
        <v>19</v>
      </c>
      <c r="E124" t="s">
        <v>24</v>
      </c>
      <c r="F124">
        <v>1650</v>
      </c>
      <c r="G124">
        <v>1</v>
      </c>
      <c r="H124" t="s">
        <v>48</v>
      </c>
    </row>
    <row r="125" spans="1:8" x14ac:dyDescent="0.45">
      <c r="A125" s="1">
        <v>44116</v>
      </c>
      <c r="B125" s="1" t="str">
        <f>TEXT(売上表[[#This Row],[日付]],"aaa")</f>
        <v>月</v>
      </c>
      <c r="C125" s="2">
        <f>MOD(WEEKNUM(売上表[[#This Row],[日付]],14),WEEKNUM($A$2,14))+1</f>
        <v>2</v>
      </c>
      <c r="D125" t="s">
        <v>17</v>
      </c>
      <c r="E125" t="s">
        <v>23</v>
      </c>
      <c r="F125">
        <v>1080</v>
      </c>
      <c r="G125">
        <v>1</v>
      </c>
      <c r="H125" t="s">
        <v>48</v>
      </c>
    </row>
    <row r="126" spans="1:8" x14ac:dyDescent="0.45">
      <c r="A126" s="1">
        <v>44116</v>
      </c>
      <c r="B126" s="1" t="str">
        <f>TEXT(売上表[[#This Row],[日付]],"aaa")</f>
        <v>月</v>
      </c>
      <c r="C126" s="2">
        <f>MOD(WEEKNUM(売上表[[#This Row],[日付]],14),WEEKNUM($A$2,14))+1</f>
        <v>2</v>
      </c>
      <c r="D126" t="s">
        <v>5</v>
      </c>
      <c r="E126" t="s">
        <v>10</v>
      </c>
      <c r="F126">
        <v>2500</v>
      </c>
      <c r="G126">
        <v>1</v>
      </c>
      <c r="H126" t="s">
        <v>47</v>
      </c>
    </row>
    <row r="127" spans="1:8" x14ac:dyDescent="0.45">
      <c r="A127" s="1">
        <v>44116</v>
      </c>
      <c r="B127" s="1" t="str">
        <f>TEXT(売上表[[#This Row],[日付]],"aaa")</f>
        <v>月</v>
      </c>
      <c r="C127" s="2">
        <f>MOD(WEEKNUM(売上表[[#This Row],[日付]],14),WEEKNUM($A$2,14))+1</f>
        <v>2</v>
      </c>
      <c r="D127" t="s">
        <v>7</v>
      </c>
      <c r="E127" t="s">
        <v>12</v>
      </c>
      <c r="F127">
        <v>1080</v>
      </c>
      <c r="G127">
        <v>1</v>
      </c>
      <c r="H127" t="s">
        <v>47</v>
      </c>
    </row>
    <row r="128" spans="1:8" x14ac:dyDescent="0.45">
      <c r="A128" s="1">
        <v>44117</v>
      </c>
      <c r="B128" s="1" t="str">
        <f>TEXT(売上表[[#This Row],[日付]],"aaa")</f>
        <v>火</v>
      </c>
      <c r="C128" s="2">
        <f>MOD(WEEKNUM(売上表[[#This Row],[日付]],14),WEEKNUM($A$2,14))+1</f>
        <v>2</v>
      </c>
      <c r="D128" t="s">
        <v>19</v>
      </c>
      <c r="E128" t="s">
        <v>24</v>
      </c>
      <c r="F128">
        <v>1650</v>
      </c>
      <c r="G128">
        <v>1</v>
      </c>
      <c r="H128" t="s">
        <v>48</v>
      </c>
    </row>
    <row r="129" spans="1:8" x14ac:dyDescent="0.45">
      <c r="A129" s="1">
        <v>44117</v>
      </c>
      <c r="B129" s="1" t="str">
        <f>TEXT(売上表[[#This Row],[日付]],"aaa")</f>
        <v>火</v>
      </c>
      <c r="C129" s="2">
        <f>MOD(WEEKNUM(売上表[[#This Row],[日付]],14),WEEKNUM($A$2,14))+1</f>
        <v>2</v>
      </c>
      <c r="D129" t="s">
        <v>6</v>
      </c>
      <c r="E129" t="s">
        <v>11</v>
      </c>
      <c r="F129">
        <v>2500</v>
      </c>
      <c r="G129">
        <v>1</v>
      </c>
      <c r="H129" t="s">
        <v>47</v>
      </c>
    </row>
    <row r="130" spans="1:8" x14ac:dyDescent="0.45">
      <c r="A130" s="1">
        <v>44117</v>
      </c>
      <c r="B130" s="1" t="str">
        <f>TEXT(売上表[[#This Row],[日付]],"aaa")</f>
        <v>火</v>
      </c>
      <c r="C130" s="2">
        <f>MOD(WEEKNUM(売上表[[#This Row],[日付]],14),WEEKNUM($A$2,14))+1</f>
        <v>2</v>
      </c>
      <c r="D130" t="s">
        <v>26</v>
      </c>
      <c r="E130" t="s">
        <v>36</v>
      </c>
      <c r="F130">
        <v>3300</v>
      </c>
      <c r="G130">
        <v>1</v>
      </c>
      <c r="H130" t="s">
        <v>46</v>
      </c>
    </row>
    <row r="131" spans="1:8" x14ac:dyDescent="0.45">
      <c r="A131" s="1">
        <v>44117</v>
      </c>
      <c r="B131" s="1" t="str">
        <f>TEXT(売上表[[#This Row],[日付]],"aaa")</f>
        <v>火</v>
      </c>
      <c r="C131" s="2">
        <f>MOD(WEEKNUM(売上表[[#This Row],[日付]],14),WEEKNUM($A$2,14))+1</f>
        <v>2</v>
      </c>
      <c r="D131" t="s">
        <v>26</v>
      </c>
      <c r="E131" t="s">
        <v>36</v>
      </c>
      <c r="F131">
        <v>3300</v>
      </c>
      <c r="G131">
        <v>1</v>
      </c>
      <c r="H131" t="s">
        <v>46</v>
      </c>
    </row>
    <row r="132" spans="1:8" x14ac:dyDescent="0.45">
      <c r="A132" s="1">
        <v>44117</v>
      </c>
      <c r="B132" s="1" t="str">
        <f>TEXT(売上表[[#This Row],[日付]],"aaa")</f>
        <v>火</v>
      </c>
      <c r="C132" s="2">
        <f>MOD(WEEKNUM(売上表[[#This Row],[日付]],14),WEEKNUM($A$2,14))+1</f>
        <v>2</v>
      </c>
      <c r="D132" t="s">
        <v>17</v>
      </c>
      <c r="E132" t="s">
        <v>23</v>
      </c>
      <c r="F132">
        <v>1080</v>
      </c>
      <c r="G132">
        <v>1</v>
      </c>
      <c r="H132" t="s">
        <v>48</v>
      </c>
    </row>
    <row r="133" spans="1:8" x14ac:dyDescent="0.45">
      <c r="A133" s="1">
        <v>44117</v>
      </c>
      <c r="B133" s="1" t="str">
        <f>TEXT(売上表[[#This Row],[日付]],"aaa")</f>
        <v>火</v>
      </c>
      <c r="C133" s="2">
        <f>MOD(WEEKNUM(売上表[[#This Row],[日付]],14),WEEKNUM($A$2,14))+1</f>
        <v>2</v>
      </c>
      <c r="D133" t="s">
        <v>15</v>
      </c>
      <c r="E133" t="s">
        <v>20</v>
      </c>
      <c r="F133">
        <v>880</v>
      </c>
      <c r="G133">
        <v>1</v>
      </c>
      <c r="H133" t="s">
        <v>48</v>
      </c>
    </row>
    <row r="134" spans="1:8" x14ac:dyDescent="0.45">
      <c r="A134" s="1">
        <v>44117</v>
      </c>
      <c r="B134" s="1" t="str">
        <f>TEXT(売上表[[#This Row],[日付]],"aaa")</f>
        <v>火</v>
      </c>
      <c r="C134" s="2">
        <f>MOD(WEEKNUM(売上表[[#This Row],[日付]],14),WEEKNUM($A$2,14))+1</f>
        <v>2</v>
      </c>
      <c r="D134" t="s">
        <v>25</v>
      </c>
      <c r="E134" t="s">
        <v>35</v>
      </c>
      <c r="F134">
        <v>1650</v>
      </c>
      <c r="G134">
        <v>1</v>
      </c>
      <c r="H134" t="s">
        <v>46</v>
      </c>
    </row>
    <row r="135" spans="1:8" x14ac:dyDescent="0.45">
      <c r="A135" s="1">
        <v>44117</v>
      </c>
      <c r="B135" s="1" t="str">
        <f>TEXT(売上表[[#This Row],[日付]],"aaa")</f>
        <v>火</v>
      </c>
      <c r="C135" s="2">
        <f>MOD(WEEKNUM(売上表[[#This Row],[日付]],14),WEEKNUM($A$2,14))+1</f>
        <v>2</v>
      </c>
      <c r="D135" t="s">
        <v>4</v>
      </c>
      <c r="E135" t="s">
        <v>9</v>
      </c>
      <c r="F135">
        <v>2500</v>
      </c>
      <c r="G135">
        <v>1</v>
      </c>
      <c r="H135" t="s">
        <v>47</v>
      </c>
    </row>
    <row r="136" spans="1:8" x14ac:dyDescent="0.45">
      <c r="A136" s="1">
        <v>44117</v>
      </c>
      <c r="B136" s="1" t="str">
        <f>TEXT(売上表[[#This Row],[日付]],"aaa")</f>
        <v>火</v>
      </c>
      <c r="C136" s="2">
        <f>MOD(WEEKNUM(売上表[[#This Row],[日付]],14),WEEKNUM($A$2,14))+1</f>
        <v>2</v>
      </c>
      <c r="D136" t="s">
        <v>8</v>
      </c>
      <c r="E136" t="s">
        <v>13</v>
      </c>
      <c r="F136">
        <v>1080</v>
      </c>
      <c r="G136">
        <v>1</v>
      </c>
      <c r="H136" t="s">
        <v>47</v>
      </c>
    </row>
    <row r="137" spans="1:8" x14ac:dyDescent="0.45">
      <c r="A137" s="1">
        <v>44117</v>
      </c>
      <c r="B137" s="1" t="str">
        <f>TEXT(売上表[[#This Row],[日付]],"aaa")</f>
        <v>火</v>
      </c>
      <c r="C137" s="2">
        <f>MOD(WEEKNUM(売上表[[#This Row],[日付]],14),WEEKNUM($A$2,14))+1</f>
        <v>2</v>
      </c>
      <c r="D137" t="s">
        <v>19</v>
      </c>
      <c r="E137" t="s">
        <v>24</v>
      </c>
      <c r="F137">
        <v>1650</v>
      </c>
      <c r="G137">
        <v>1</v>
      </c>
      <c r="H137" t="s">
        <v>48</v>
      </c>
    </row>
    <row r="138" spans="1:8" x14ac:dyDescent="0.45">
      <c r="A138" s="1">
        <v>44117</v>
      </c>
      <c r="B138" s="1" t="str">
        <f>TEXT(売上表[[#This Row],[日付]],"aaa")</f>
        <v>火</v>
      </c>
      <c r="C138" s="2">
        <f>MOD(WEEKNUM(売上表[[#This Row],[日付]],14),WEEKNUM($A$2,14))+1</f>
        <v>2</v>
      </c>
      <c r="D138" t="s">
        <v>27</v>
      </c>
      <c r="E138" t="s">
        <v>37</v>
      </c>
      <c r="F138">
        <v>6600</v>
      </c>
      <c r="G138">
        <v>1</v>
      </c>
      <c r="H138" t="s">
        <v>46</v>
      </c>
    </row>
    <row r="139" spans="1:8" x14ac:dyDescent="0.45">
      <c r="A139" s="1">
        <v>44117</v>
      </c>
      <c r="B139" s="1" t="str">
        <f>TEXT(売上表[[#This Row],[日付]],"aaa")</f>
        <v>火</v>
      </c>
      <c r="C139" s="2">
        <f>MOD(WEEKNUM(売上表[[#This Row],[日付]],14),WEEKNUM($A$2,14))+1</f>
        <v>2</v>
      </c>
      <c r="D139" t="s">
        <v>7</v>
      </c>
      <c r="E139" t="s">
        <v>12</v>
      </c>
      <c r="F139">
        <v>1080</v>
      </c>
      <c r="G139">
        <v>1</v>
      </c>
      <c r="H139" t="s">
        <v>47</v>
      </c>
    </row>
    <row r="140" spans="1:8" x14ac:dyDescent="0.45">
      <c r="A140" s="1">
        <v>44118</v>
      </c>
      <c r="B140" s="1" t="str">
        <f>TEXT(売上表[[#This Row],[日付]],"aaa")</f>
        <v>水</v>
      </c>
      <c r="C140" s="2">
        <f>MOD(WEEKNUM(売上表[[#This Row],[日付]],14),WEEKNUM($A$2,14))+1</f>
        <v>2</v>
      </c>
      <c r="D140" t="s">
        <v>32</v>
      </c>
      <c r="E140" t="s">
        <v>42</v>
      </c>
      <c r="F140">
        <v>2750</v>
      </c>
      <c r="G140">
        <v>1</v>
      </c>
      <c r="H140" t="s">
        <v>45</v>
      </c>
    </row>
    <row r="141" spans="1:8" x14ac:dyDescent="0.45">
      <c r="A141" s="1">
        <v>44118</v>
      </c>
      <c r="B141" s="1" t="str">
        <f>TEXT(売上表[[#This Row],[日付]],"aaa")</f>
        <v>水</v>
      </c>
      <c r="C141" s="2">
        <f>MOD(WEEKNUM(売上表[[#This Row],[日付]],14),WEEKNUM($A$2,14))+1</f>
        <v>2</v>
      </c>
      <c r="D141" t="s">
        <v>18</v>
      </c>
      <c r="E141" t="s">
        <v>22</v>
      </c>
      <c r="F141">
        <v>1320</v>
      </c>
      <c r="G141">
        <v>1</v>
      </c>
      <c r="H141" t="s">
        <v>48</v>
      </c>
    </row>
    <row r="142" spans="1:8" x14ac:dyDescent="0.45">
      <c r="A142" s="1">
        <v>44118</v>
      </c>
      <c r="B142" s="1" t="str">
        <f>TEXT(売上表[[#This Row],[日付]],"aaa")</f>
        <v>水</v>
      </c>
      <c r="C142" s="2">
        <f>MOD(WEEKNUM(売上表[[#This Row],[日付]],14),WEEKNUM($A$2,14))+1</f>
        <v>2</v>
      </c>
      <c r="D142" t="s">
        <v>5</v>
      </c>
      <c r="E142" t="s">
        <v>10</v>
      </c>
      <c r="F142">
        <v>2500</v>
      </c>
      <c r="G142">
        <v>1</v>
      </c>
      <c r="H142" t="s">
        <v>47</v>
      </c>
    </row>
    <row r="143" spans="1:8" x14ac:dyDescent="0.45">
      <c r="A143" s="1">
        <v>44118</v>
      </c>
      <c r="B143" s="1" t="str">
        <f>TEXT(売上表[[#This Row],[日付]],"aaa")</f>
        <v>水</v>
      </c>
      <c r="C143" s="2">
        <f>MOD(WEEKNUM(売上表[[#This Row],[日付]],14),WEEKNUM($A$2,14))+1</f>
        <v>2</v>
      </c>
      <c r="D143" t="s">
        <v>8</v>
      </c>
      <c r="E143" t="s">
        <v>13</v>
      </c>
      <c r="F143">
        <v>1080</v>
      </c>
      <c r="G143">
        <v>1</v>
      </c>
      <c r="H143" t="s">
        <v>47</v>
      </c>
    </row>
    <row r="144" spans="1:8" x14ac:dyDescent="0.45">
      <c r="A144" s="1">
        <v>44118</v>
      </c>
      <c r="B144" s="1" t="str">
        <f>TEXT(売上表[[#This Row],[日付]],"aaa")</f>
        <v>水</v>
      </c>
      <c r="C144" s="2">
        <f>MOD(WEEKNUM(売上表[[#This Row],[日付]],14),WEEKNUM($A$2,14))+1</f>
        <v>2</v>
      </c>
      <c r="D144" t="s">
        <v>6</v>
      </c>
      <c r="E144" t="s">
        <v>11</v>
      </c>
      <c r="F144">
        <v>2500</v>
      </c>
      <c r="G144">
        <v>1</v>
      </c>
      <c r="H144" t="s">
        <v>47</v>
      </c>
    </row>
    <row r="145" spans="1:8" x14ac:dyDescent="0.45">
      <c r="A145" s="1">
        <v>44118</v>
      </c>
      <c r="B145" s="1" t="str">
        <f>TEXT(売上表[[#This Row],[日付]],"aaa")</f>
        <v>水</v>
      </c>
      <c r="C145" s="2">
        <f>MOD(WEEKNUM(売上表[[#This Row],[日付]],14),WEEKNUM($A$2,14))+1</f>
        <v>2</v>
      </c>
      <c r="D145" t="s">
        <v>16</v>
      </c>
      <c r="E145" t="s">
        <v>21</v>
      </c>
      <c r="F145">
        <v>660</v>
      </c>
      <c r="G145">
        <v>1</v>
      </c>
      <c r="H145" t="s">
        <v>48</v>
      </c>
    </row>
    <row r="146" spans="1:8" x14ac:dyDescent="0.45">
      <c r="A146" s="1">
        <v>44118</v>
      </c>
      <c r="B146" s="1" t="str">
        <f>TEXT(売上表[[#This Row],[日付]],"aaa")</f>
        <v>水</v>
      </c>
      <c r="C146" s="2">
        <f>MOD(WEEKNUM(売上表[[#This Row],[日付]],14),WEEKNUM($A$2,14))+1</f>
        <v>2</v>
      </c>
      <c r="D146" t="s">
        <v>33</v>
      </c>
      <c r="E146" t="s">
        <v>43</v>
      </c>
      <c r="F146">
        <v>550</v>
      </c>
      <c r="G146">
        <v>1</v>
      </c>
      <c r="H146" t="s">
        <v>45</v>
      </c>
    </row>
    <row r="147" spans="1:8" x14ac:dyDescent="0.45">
      <c r="A147" s="1">
        <v>44118</v>
      </c>
      <c r="B147" s="1" t="str">
        <f>TEXT(売上表[[#This Row],[日付]],"aaa")</f>
        <v>水</v>
      </c>
      <c r="C147" s="2">
        <f>MOD(WEEKNUM(売上表[[#This Row],[日付]],14),WEEKNUM($A$2,14))+1</f>
        <v>2</v>
      </c>
      <c r="D147" t="s">
        <v>18</v>
      </c>
      <c r="E147" t="s">
        <v>22</v>
      </c>
      <c r="F147">
        <v>1320</v>
      </c>
      <c r="G147">
        <v>1</v>
      </c>
      <c r="H147" t="s">
        <v>48</v>
      </c>
    </row>
    <row r="148" spans="1:8" x14ac:dyDescent="0.45">
      <c r="A148" s="1">
        <v>44118</v>
      </c>
      <c r="B148" s="1" t="str">
        <f>TEXT(売上表[[#This Row],[日付]],"aaa")</f>
        <v>水</v>
      </c>
      <c r="C148" s="2">
        <f>MOD(WEEKNUM(売上表[[#This Row],[日付]],14),WEEKNUM($A$2,14))+1</f>
        <v>2</v>
      </c>
      <c r="D148" t="s">
        <v>17</v>
      </c>
      <c r="E148" t="s">
        <v>23</v>
      </c>
      <c r="F148">
        <v>1080</v>
      </c>
      <c r="G148">
        <v>1</v>
      </c>
      <c r="H148" t="s">
        <v>48</v>
      </c>
    </row>
    <row r="149" spans="1:8" x14ac:dyDescent="0.45">
      <c r="A149" s="1">
        <v>44118</v>
      </c>
      <c r="B149" s="1" t="str">
        <f>TEXT(売上表[[#This Row],[日付]],"aaa")</f>
        <v>水</v>
      </c>
      <c r="C149" s="2">
        <f>MOD(WEEKNUM(売上表[[#This Row],[日付]],14),WEEKNUM($A$2,14))+1</f>
        <v>2</v>
      </c>
      <c r="D149" t="s">
        <v>5</v>
      </c>
      <c r="E149" t="s">
        <v>10</v>
      </c>
      <c r="F149">
        <v>2500</v>
      </c>
      <c r="G149">
        <v>1</v>
      </c>
      <c r="H149" t="s">
        <v>47</v>
      </c>
    </row>
    <row r="150" spans="1:8" x14ac:dyDescent="0.45">
      <c r="A150" s="1">
        <v>44118</v>
      </c>
      <c r="B150" s="1" t="str">
        <f>TEXT(売上表[[#This Row],[日付]],"aaa")</f>
        <v>水</v>
      </c>
      <c r="C150" s="2">
        <f>MOD(WEEKNUM(売上表[[#This Row],[日付]],14),WEEKNUM($A$2,14))+1</f>
        <v>2</v>
      </c>
      <c r="D150" t="s">
        <v>31</v>
      </c>
      <c r="E150" t="s">
        <v>41</v>
      </c>
      <c r="F150">
        <v>2750</v>
      </c>
      <c r="G150">
        <v>1</v>
      </c>
      <c r="H150" t="s">
        <v>45</v>
      </c>
    </row>
    <row r="151" spans="1:8" x14ac:dyDescent="0.45">
      <c r="A151" s="1">
        <v>44118</v>
      </c>
      <c r="B151" s="1" t="str">
        <f>TEXT(売上表[[#This Row],[日付]],"aaa")</f>
        <v>水</v>
      </c>
      <c r="C151" s="2">
        <f>MOD(WEEKNUM(売上表[[#This Row],[日付]],14),WEEKNUM($A$2,14))+1</f>
        <v>2</v>
      </c>
      <c r="D151" t="s">
        <v>18</v>
      </c>
      <c r="E151" t="s">
        <v>22</v>
      </c>
      <c r="F151">
        <v>1320</v>
      </c>
      <c r="G151">
        <v>1</v>
      </c>
      <c r="H151" t="s">
        <v>48</v>
      </c>
    </row>
    <row r="152" spans="1:8" x14ac:dyDescent="0.45">
      <c r="A152" s="1">
        <v>44119</v>
      </c>
      <c r="B152" s="1" t="str">
        <f>TEXT(売上表[[#This Row],[日付]],"aaa")</f>
        <v>木</v>
      </c>
      <c r="C152" s="2">
        <f>MOD(WEEKNUM(売上表[[#This Row],[日付]],14),WEEKNUM($A$2,14))+1</f>
        <v>3</v>
      </c>
      <c r="D152" t="s">
        <v>25</v>
      </c>
      <c r="E152" t="s">
        <v>35</v>
      </c>
      <c r="F152">
        <v>1650</v>
      </c>
      <c r="G152">
        <v>1</v>
      </c>
      <c r="H152" t="s">
        <v>46</v>
      </c>
    </row>
    <row r="153" spans="1:8" x14ac:dyDescent="0.45">
      <c r="A153" s="1">
        <v>44119</v>
      </c>
      <c r="B153" s="1" t="str">
        <f>TEXT(売上表[[#This Row],[日付]],"aaa")</f>
        <v>木</v>
      </c>
      <c r="C153" s="2">
        <f>MOD(WEEKNUM(売上表[[#This Row],[日付]],14),WEEKNUM($A$2,14))+1</f>
        <v>3</v>
      </c>
      <c r="D153" t="s">
        <v>25</v>
      </c>
      <c r="E153" t="s">
        <v>35</v>
      </c>
      <c r="F153">
        <v>1650</v>
      </c>
      <c r="G153">
        <v>1</v>
      </c>
      <c r="H153" t="s">
        <v>46</v>
      </c>
    </row>
    <row r="154" spans="1:8" x14ac:dyDescent="0.45">
      <c r="A154" s="1">
        <v>44119</v>
      </c>
      <c r="B154" s="1" t="str">
        <f>TEXT(売上表[[#This Row],[日付]],"aaa")</f>
        <v>木</v>
      </c>
      <c r="C154" s="2">
        <f>MOD(WEEKNUM(売上表[[#This Row],[日付]],14),WEEKNUM($A$2,14))+1</f>
        <v>3</v>
      </c>
      <c r="D154" t="s">
        <v>17</v>
      </c>
      <c r="E154" t="s">
        <v>23</v>
      </c>
      <c r="F154">
        <v>1080</v>
      </c>
      <c r="G154">
        <v>1</v>
      </c>
      <c r="H154" t="s">
        <v>48</v>
      </c>
    </row>
    <row r="155" spans="1:8" x14ac:dyDescent="0.45">
      <c r="A155" s="1">
        <v>44119</v>
      </c>
      <c r="B155" s="1" t="str">
        <f>TEXT(売上表[[#This Row],[日付]],"aaa")</f>
        <v>木</v>
      </c>
      <c r="C155" s="2">
        <f>MOD(WEEKNUM(売上表[[#This Row],[日付]],14),WEEKNUM($A$2,14))+1</f>
        <v>3</v>
      </c>
      <c r="D155" t="s">
        <v>6</v>
      </c>
      <c r="E155" t="s">
        <v>11</v>
      </c>
      <c r="F155">
        <v>2500</v>
      </c>
      <c r="G155">
        <v>1</v>
      </c>
      <c r="H155" t="s">
        <v>47</v>
      </c>
    </row>
    <row r="156" spans="1:8" x14ac:dyDescent="0.45">
      <c r="A156" s="1">
        <v>44119</v>
      </c>
      <c r="B156" s="1" t="str">
        <f>TEXT(売上表[[#This Row],[日付]],"aaa")</f>
        <v>木</v>
      </c>
      <c r="C156" s="2">
        <f>MOD(WEEKNUM(売上表[[#This Row],[日付]],14),WEEKNUM($A$2,14))+1</f>
        <v>3</v>
      </c>
      <c r="D156" t="s">
        <v>27</v>
      </c>
      <c r="E156" t="s">
        <v>37</v>
      </c>
      <c r="F156">
        <v>6600</v>
      </c>
      <c r="G156">
        <v>1</v>
      </c>
      <c r="H156" t="s">
        <v>46</v>
      </c>
    </row>
    <row r="157" spans="1:8" x14ac:dyDescent="0.45">
      <c r="A157" s="1">
        <v>44119</v>
      </c>
      <c r="B157" s="1" t="str">
        <f>TEXT(売上表[[#This Row],[日付]],"aaa")</f>
        <v>木</v>
      </c>
      <c r="C157" s="2">
        <f>MOD(WEEKNUM(売上表[[#This Row],[日付]],14),WEEKNUM($A$2,14))+1</f>
        <v>3</v>
      </c>
      <c r="D157" t="s">
        <v>6</v>
      </c>
      <c r="E157" t="s">
        <v>11</v>
      </c>
      <c r="F157">
        <v>2500</v>
      </c>
      <c r="G157">
        <v>1</v>
      </c>
      <c r="H157" t="s">
        <v>47</v>
      </c>
    </row>
    <row r="158" spans="1:8" x14ac:dyDescent="0.45">
      <c r="A158" s="1">
        <v>44119</v>
      </c>
      <c r="B158" s="1" t="str">
        <f>TEXT(売上表[[#This Row],[日付]],"aaa")</f>
        <v>木</v>
      </c>
      <c r="C158" s="2">
        <f>MOD(WEEKNUM(売上表[[#This Row],[日付]],14),WEEKNUM($A$2,14))+1</f>
        <v>3</v>
      </c>
      <c r="D158" t="s">
        <v>4</v>
      </c>
      <c r="E158" t="s">
        <v>9</v>
      </c>
      <c r="F158">
        <v>2500</v>
      </c>
      <c r="G158">
        <v>1</v>
      </c>
      <c r="H158" t="s">
        <v>47</v>
      </c>
    </row>
    <row r="159" spans="1:8" x14ac:dyDescent="0.45">
      <c r="A159" s="1">
        <v>44119</v>
      </c>
      <c r="B159" s="1" t="str">
        <f>TEXT(売上表[[#This Row],[日付]],"aaa")</f>
        <v>木</v>
      </c>
      <c r="C159" s="2">
        <f>MOD(WEEKNUM(売上表[[#This Row],[日付]],14),WEEKNUM($A$2,14))+1</f>
        <v>3</v>
      </c>
      <c r="D159" t="s">
        <v>26</v>
      </c>
      <c r="E159" t="s">
        <v>36</v>
      </c>
      <c r="F159">
        <v>3300</v>
      </c>
      <c r="G159">
        <v>1</v>
      </c>
      <c r="H159" t="s">
        <v>46</v>
      </c>
    </row>
    <row r="160" spans="1:8" x14ac:dyDescent="0.45">
      <c r="A160" s="1">
        <v>44119</v>
      </c>
      <c r="B160" s="1" t="str">
        <f>TEXT(売上表[[#This Row],[日付]],"aaa")</f>
        <v>木</v>
      </c>
      <c r="C160" s="2">
        <f>MOD(WEEKNUM(売上表[[#This Row],[日付]],14),WEEKNUM($A$2,14))+1</f>
        <v>3</v>
      </c>
      <c r="D160" t="s">
        <v>5</v>
      </c>
      <c r="E160" t="s">
        <v>10</v>
      </c>
      <c r="F160">
        <v>2500</v>
      </c>
      <c r="G160">
        <v>1</v>
      </c>
      <c r="H160" t="s">
        <v>47</v>
      </c>
    </row>
    <row r="161" spans="1:8" x14ac:dyDescent="0.45">
      <c r="A161" s="1">
        <v>44119</v>
      </c>
      <c r="B161" s="1" t="str">
        <f>TEXT(売上表[[#This Row],[日付]],"aaa")</f>
        <v>木</v>
      </c>
      <c r="C161" s="2">
        <f>MOD(WEEKNUM(売上表[[#This Row],[日付]],14),WEEKNUM($A$2,14))+1</f>
        <v>3</v>
      </c>
      <c r="D161" t="s">
        <v>17</v>
      </c>
      <c r="E161" t="s">
        <v>23</v>
      </c>
      <c r="F161">
        <v>1080</v>
      </c>
      <c r="G161">
        <v>1</v>
      </c>
      <c r="H161" t="s">
        <v>48</v>
      </c>
    </row>
    <row r="162" spans="1:8" x14ac:dyDescent="0.45">
      <c r="A162" s="1">
        <v>44119</v>
      </c>
      <c r="B162" s="1" t="str">
        <f>TEXT(売上表[[#This Row],[日付]],"aaa")</f>
        <v>木</v>
      </c>
      <c r="C162" s="2">
        <f>MOD(WEEKNUM(売上表[[#This Row],[日付]],14),WEEKNUM($A$2,14))+1</f>
        <v>3</v>
      </c>
      <c r="D162" t="s">
        <v>16</v>
      </c>
      <c r="E162" t="s">
        <v>21</v>
      </c>
      <c r="F162">
        <v>660</v>
      </c>
      <c r="G162">
        <v>1</v>
      </c>
      <c r="H162" t="s">
        <v>48</v>
      </c>
    </row>
    <row r="163" spans="1:8" x14ac:dyDescent="0.45">
      <c r="A163" s="1">
        <v>44119</v>
      </c>
      <c r="B163" s="1" t="str">
        <f>TEXT(売上表[[#This Row],[日付]],"aaa")</f>
        <v>木</v>
      </c>
      <c r="C163" s="2">
        <f>MOD(WEEKNUM(売上表[[#This Row],[日付]],14),WEEKNUM($A$2,14))+1</f>
        <v>3</v>
      </c>
      <c r="D163" t="s">
        <v>6</v>
      </c>
      <c r="E163" t="s">
        <v>11</v>
      </c>
      <c r="F163">
        <v>2500</v>
      </c>
      <c r="G163">
        <v>1</v>
      </c>
      <c r="H163" t="s">
        <v>47</v>
      </c>
    </row>
    <row r="164" spans="1:8" x14ac:dyDescent="0.45">
      <c r="A164" s="1">
        <v>44120</v>
      </c>
      <c r="B164" s="1" t="str">
        <f>TEXT(売上表[[#This Row],[日付]],"aaa")</f>
        <v>金</v>
      </c>
      <c r="C164" s="2">
        <f>MOD(WEEKNUM(売上表[[#This Row],[日付]],14),WEEKNUM($A$2,14))+1</f>
        <v>3</v>
      </c>
      <c r="D164" t="s">
        <v>27</v>
      </c>
      <c r="E164" t="s">
        <v>37</v>
      </c>
      <c r="F164">
        <v>6600</v>
      </c>
      <c r="G164">
        <v>1</v>
      </c>
      <c r="H164" t="s">
        <v>46</v>
      </c>
    </row>
    <row r="165" spans="1:8" x14ac:dyDescent="0.45">
      <c r="A165" s="1">
        <v>44120</v>
      </c>
      <c r="B165" s="1" t="str">
        <f>TEXT(売上表[[#This Row],[日付]],"aaa")</f>
        <v>金</v>
      </c>
      <c r="C165" s="2">
        <f>MOD(WEEKNUM(売上表[[#This Row],[日付]],14),WEEKNUM($A$2,14))+1</f>
        <v>3</v>
      </c>
      <c r="D165" t="s">
        <v>28</v>
      </c>
      <c r="E165" t="s">
        <v>38</v>
      </c>
      <c r="F165">
        <v>3300</v>
      </c>
      <c r="G165">
        <v>1</v>
      </c>
      <c r="H165" t="s">
        <v>46</v>
      </c>
    </row>
    <row r="166" spans="1:8" x14ac:dyDescent="0.45">
      <c r="A166" s="1">
        <v>44120</v>
      </c>
      <c r="B166" s="1" t="str">
        <f>TEXT(売上表[[#This Row],[日付]],"aaa")</f>
        <v>金</v>
      </c>
      <c r="C166" s="2">
        <f>MOD(WEEKNUM(売上表[[#This Row],[日付]],14),WEEKNUM($A$2,14))+1</f>
        <v>3</v>
      </c>
      <c r="D166" t="s">
        <v>6</v>
      </c>
      <c r="E166" t="s">
        <v>11</v>
      </c>
      <c r="F166">
        <v>2500</v>
      </c>
      <c r="G166">
        <v>1</v>
      </c>
      <c r="H166" t="s">
        <v>47</v>
      </c>
    </row>
    <row r="167" spans="1:8" x14ac:dyDescent="0.45">
      <c r="A167" s="1">
        <v>44120</v>
      </c>
      <c r="B167" s="1" t="str">
        <f>TEXT(売上表[[#This Row],[日付]],"aaa")</f>
        <v>金</v>
      </c>
      <c r="C167" s="2">
        <f>MOD(WEEKNUM(売上表[[#This Row],[日付]],14),WEEKNUM($A$2,14))+1</f>
        <v>3</v>
      </c>
      <c r="D167" t="s">
        <v>4</v>
      </c>
      <c r="E167" t="s">
        <v>9</v>
      </c>
      <c r="F167">
        <v>2500</v>
      </c>
      <c r="G167">
        <v>1</v>
      </c>
      <c r="H167" t="s">
        <v>47</v>
      </c>
    </row>
    <row r="168" spans="1:8" x14ac:dyDescent="0.45">
      <c r="A168" s="1">
        <v>44120</v>
      </c>
      <c r="B168" s="1" t="str">
        <f>TEXT(売上表[[#This Row],[日付]],"aaa")</f>
        <v>金</v>
      </c>
      <c r="C168" s="2">
        <f>MOD(WEEKNUM(売上表[[#This Row],[日付]],14),WEEKNUM($A$2,14))+1</f>
        <v>3</v>
      </c>
      <c r="D168" t="s">
        <v>27</v>
      </c>
      <c r="E168" t="s">
        <v>37</v>
      </c>
      <c r="F168">
        <v>6600</v>
      </c>
      <c r="G168">
        <v>1</v>
      </c>
      <c r="H168" t="s">
        <v>46</v>
      </c>
    </row>
    <row r="169" spans="1:8" x14ac:dyDescent="0.45">
      <c r="A169" s="1">
        <v>44120</v>
      </c>
      <c r="B169" s="1" t="str">
        <f>TEXT(売上表[[#This Row],[日付]],"aaa")</f>
        <v>金</v>
      </c>
      <c r="C169" s="2">
        <f>MOD(WEEKNUM(売上表[[#This Row],[日付]],14),WEEKNUM($A$2,14))+1</f>
        <v>3</v>
      </c>
      <c r="D169" t="s">
        <v>5</v>
      </c>
      <c r="E169" t="s">
        <v>10</v>
      </c>
      <c r="F169">
        <v>2500</v>
      </c>
      <c r="G169">
        <v>1</v>
      </c>
      <c r="H169" t="s">
        <v>47</v>
      </c>
    </row>
    <row r="170" spans="1:8" x14ac:dyDescent="0.45">
      <c r="A170" s="1">
        <v>44120</v>
      </c>
      <c r="B170" s="1" t="str">
        <f>TEXT(売上表[[#This Row],[日付]],"aaa")</f>
        <v>金</v>
      </c>
      <c r="C170" s="2">
        <f>MOD(WEEKNUM(売上表[[#This Row],[日付]],14),WEEKNUM($A$2,14))+1</f>
        <v>3</v>
      </c>
      <c r="D170" t="s">
        <v>8</v>
      </c>
      <c r="E170" t="s">
        <v>13</v>
      </c>
      <c r="F170">
        <v>1080</v>
      </c>
      <c r="G170">
        <v>1</v>
      </c>
      <c r="H170" t="s">
        <v>47</v>
      </c>
    </row>
    <row r="171" spans="1:8" x14ac:dyDescent="0.45">
      <c r="A171" s="1">
        <v>44120</v>
      </c>
      <c r="B171" s="1" t="str">
        <f>TEXT(売上表[[#This Row],[日付]],"aaa")</f>
        <v>金</v>
      </c>
      <c r="C171" s="2">
        <f>MOD(WEEKNUM(売上表[[#This Row],[日付]],14),WEEKNUM($A$2,14))+1</f>
        <v>3</v>
      </c>
      <c r="D171" t="s">
        <v>17</v>
      </c>
      <c r="E171" t="s">
        <v>23</v>
      </c>
      <c r="F171">
        <v>1080</v>
      </c>
      <c r="G171">
        <v>1</v>
      </c>
      <c r="H171" t="s">
        <v>48</v>
      </c>
    </row>
    <row r="172" spans="1:8" x14ac:dyDescent="0.45">
      <c r="A172" s="1">
        <v>44120</v>
      </c>
      <c r="B172" s="1" t="str">
        <f>TEXT(売上表[[#This Row],[日付]],"aaa")</f>
        <v>金</v>
      </c>
      <c r="C172" s="2">
        <f>MOD(WEEKNUM(売上表[[#This Row],[日付]],14),WEEKNUM($A$2,14))+1</f>
        <v>3</v>
      </c>
      <c r="D172" t="s">
        <v>27</v>
      </c>
      <c r="E172" t="s">
        <v>37</v>
      </c>
      <c r="F172">
        <v>6600</v>
      </c>
      <c r="G172">
        <v>1</v>
      </c>
      <c r="H172" t="s">
        <v>46</v>
      </c>
    </row>
    <row r="173" spans="1:8" x14ac:dyDescent="0.45">
      <c r="A173" s="1">
        <v>44120</v>
      </c>
      <c r="B173" s="1" t="str">
        <f>TEXT(売上表[[#This Row],[日付]],"aaa")</f>
        <v>金</v>
      </c>
      <c r="C173" s="2">
        <f>MOD(WEEKNUM(売上表[[#This Row],[日付]],14),WEEKNUM($A$2,14))+1</f>
        <v>3</v>
      </c>
      <c r="D173" t="s">
        <v>28</v>
      </c>
      <c r="E173" t="s">
        <v>38</v>
      </c>
      <c r="F173">
        <v>3300</v>
      </c>
      <c r="G173">
        <v>1</v>
      </c>
      <c r="H173" t="s">
        <v>46</v>
      </c>
    </row>
    <row r="174" spans="1:8" x14ac:dyDescent="0.45">
      <c r="A174" s="1">
        <v>44120</v>
      </c>
      <c r="B174" s="1" t="str">
        <f>TEXT(売上表[[#This Row],[日付]],"aaa")</f>
        <v>金</v>
      </c>
      <c r="C174" s="2">
        <f>MOD(WEEKNUM(売上表[[#This Row],[日付]],14),WEEKNUM($A$2,14))+1</f>
        <v>3</v>
      </c>
      <c r="D174" t="s">
        <v>7</v>
      </c>
      <c r="E174" t="s">
        <v>12</v>
      </c>
      <c r="F174">
        <v>1080</v>
      </c>
      <c r="G174">
        <v>1</v>
      </c>
      <c r="H174" t="s">
        <v>47</v>
      </c>
    </row>
    <row r="175" spans="1:8" x14ac:dyDescent="0.45">
      <c r="A175" s="1">
        <v>44120</v>
      </c>
      <c r="B175" s="1" t="str">
        <f>TEXT(売上表[[#This Row],[日付]],"aaa")</f>
        <v>金</v>
      </c>
      <c r="C175" s="2">
        <f>MOD(WEEKNUM(売上表[[#This Row],[日付]],14),WEEKNUM($A$2,14))+1</f>
        <v>3</v>
      </c>
      <c r="D175" t="s">
        <v>17</v>
      </c>
      <c r="E175" t="s">
        <v>23</v>
      </c>
      <c r="F175">
        <v>1080</v>
      </c>
      <c r="G175">
        <v>1</v>
      </c>
      <c r="H175" t="s">
        <v>48</v>
      </c>
    </row>
    <row r="176" spans="1:8" x14ac:dyDescent="0.45">
      <c r="A176" s="1">
        <v>44121</v>
      </c>
      <c r="B176" s="1" t="str">
        <f>TEXT(売上表[[#This Row],[日付]],"aaa")</f>
        <v>土</v>
      </c>
      <c r="C176" s="2">
        <f>MOD(WEEKNUM(売上表[[#This Row],[日付]],14),WEEKNUM($A$2,14))+1</f>
        <v>3</v>
      </c>
      <c r="D176" t="s">
        <v>4</v>
      </c>
      <c r="E176" t="s">
        <v>9</v>
      </c>
      <c r="F176">
        <v>2500</v>
      </c>
      <c r="G176">
        <v>1</v>
      </c>
      <c r="H176" t="s">
        <v>47</v>
      </c>
    </row>
    <row r="177" spans="1:8" x14ac:dyDescent="0.45">
      <c r="A177" s="1">
        <v>44121</v>
      </c>
      <c r="B177" s="1" t="str">
        <f>TEXT(売上表[[#This Row],[日付]],"aaa")</f>
        <v>土</v>
      </c>
      <c r="C177" s="2">
        <f>MOD(WEEKNUM(売上表[[#This Row],[日付]],14),WEEKNUM($A$2,14))+1</f>
        <v>3</v>
      </c>
      <c r="D177" t="s">
        <v>32</v>
      </c>
      <c r="E177" t="s">
        <v>42</v>
      </c>
      <c r="F177">
        <v>2750</v>
      </c>
      <c r="G177">
        <v>1</v>
      </c>
      <c r="H177" t="s">
        <v>45</v>
      </c>
    </row>
    <row r="178" spans="1:8" x14ac:dyDescent="0.45">
      <c r="A178" s="1">
        <v>44121</v>
      </c>
      <c r="B178" s="1" t="str">
        <f>TEXT(売上表[[#This Row],[日付]],"aaa")</f>
        <v>土</v>
      </c>
      <c r="C178" s="2">
        <f>MOD(WEEKNUM(売上表[[#This Row],[日付]],14),WEEKNUM($A$2,14))+1</f>
        <v>3</v>
      </c>
      <c r="D178" t="s">
        <v>19</v>
      </c>
      <c r="E178" t="s">
        <v>24</v>
      </c>
      <c r="F178">
        <v>1650</v>
      </c>
      <c r="G178">
        <v>1</v>
      </c>
      <c r="H178" t="s">
        <v>48</v>
      </c>
    </row>
    <row r="179" spans="1:8" x14ac:dyDescent="0.45">
      <c r="A179" s="1">
        <v>44121</v>
      </c>
      <c r="B179" s="1" t="str">
        <f>TEXT(売上表[[#This Row],[日付]],"aaa")</f>
        <v>土</v>
      </c>
      <c r="C179" s="2">
        <f>MOD(WEEKNUM(売上表[[#This Row],[日付]],14),WEEKNUM($A$2,14))+1</f>
        <v>3</v>
      </c>
      <c r="D179" t="s">
        <v>4</v>
      </c>
      <c r="E179" t="s">
        <v>9</v>
      </c>
      <c r="F179">
        <v>2500</v>
      </c>
      <c r="G179">
        <v>1</v>
      </c>
      <c r="H179" t="s">
        <v>47</v>
      </c>
    </row>
    <row r="180" spans="1:8" x14ac:dyDescent="0.45">
      <c r="A180" s="1">
        <v>44121</v>
      </c>
      <c r="B180" s="1" t="str">
        <f>TEXT(売上表[[#This Row],[日付]],"aaa")</f>
        <v>土</v>
      </c>
      <c r="C180" s="2">
        <f>MOD(WEEKNUM(売上表[[#This Row],[日付]],14),WEEKNUM($A$2,14))+1</f>
        <v>3</v>
      </c>
      <c r="D180" t="s">
        <v>17</v>
      </c>
      <c r="E180" t="s">
        <v>23</v>
      </c>
      <c r="F180">
        <v>1080</v>
      </c>
      <c r="G180">
        <v>1</v>
      </c>
      <c r="H180" t="s">
        <v>48</v>
      </c>
    </row>
    <row r="181" spans="1:8" x14ac:dyDescent="0.45">
      <c r="A181" s="1">
        <v>44121</v>
      </c>
      <c r="B181" s="1" t="str">
        <f>TEXT(売上表[[#This Row],[日付]],"aaa")</f>
        <v>土</v>
      </c>
      <c r="C181" s="2">
        <f>MOD(WEEKNUM(売上表[[#This Row],[日付]],14),WEEKNUM($A$2,14))+1</f>
        <v>3</v>
      </c>
      <c r="D181" t="s">
        <v>16</v>
      </c>
      <c r="E181" t="s">
        <v>21</v>
      </c>
      <c r="F181">
        <v>660</v>
      </c>
      <c r="G181">
        <v>1</v>
      </c>
      <c r="H181" t="s">
        <v>48</v>
      </c>
    </row>
    <row r="182" spans="1:8" x14ac:dyDescent="0.45">
      <c r="A182" s="1">
        <v>44121</v>
      </c>
      <c r="B182" s="1" t="str">
        <f>TEXT(売上表[[#This Row],[日付]],"aaa")</f>
        <v>土</v>
      </c>
      <c r="C182" s="2">
        <f>MOD(WEEKNUM(売上表[[#This Row],[日付]],14),WEEKNUM($A$2,14))+1</f>
        <v>3</v>
      </c>
      <c r="D182" t="s">
        <v>5</v>
      </c>
      <c r="E182" t="s">
        <v>10</v>
      </c>
      <c r="F182">
        <v>2500</v>
      </c>
      <c r="G182">
        <v>1</v>
      </c>
      <c r="H182" t="s">
        <v>47</v>
      </c>
    </row>
    <row r="183" spans="1:8" x14ac:dyDescent="0.45">
      <c r="A183" s="1">
        <v>44121</v>
      </c>
      <c r="B183" s="1" t="str">
        <f>TEXT(売上表[[#This Row],[日付]],"aaa")</f>
        <v>土</v>
      </c>
      <c r="C183" s="2">
        <f>MOD(WEEKNUM(売上表[[#This Row],[日付]],14),WEEKNUM($A$2,14))+1</f>
        <v>3</v>
      </c>
      <c r="D183" t="s">
        <v>34</v>
      </c>
      <c r="E183" t="s">
        <v>44</v>
      </c>
      <c r="F183">
        <v>330</v>
      </c>
      <c r="G183">
        <v>1</v>
      </c>
      <c r="H183" t="s">
        <v>45</v>
      </c>
    </row>
    <row r="184" spans="1:8" x14ac:dyDescent="0.45">
      <c r="A184" s="1">
        <v>44121</v>
      </c>
      <c r="B184" s="1" t="str">
        <f>TEXT(売上表[[#This Row],[日付]],"aaa")</f>
        <v>土</v>
      </c>
      <c r="C184" s="2">
        <f>MOD(WEEKNUM(売上表[[#This Row],[日付]],14),WEEKNUM($A$2,14))+1</f>
        <v>3</v>
      </c>
      <c r="D184" t="s">
        <v>33</v>
      </c>
      <c r="E184" t="s">
        <v>43</v>
      </c>
      <c r="F184">
        <v>550</v>
      </c>
      <c r="G184">
        <v>1</v>
      </c>
      <c r="H184" t="s">
        <v>45</v>
      </c>
    </row>
    <row r="185" spans="1:8" x14ac:dyDescent="0.45">
      <c r="A185" s="1">
        <v>44121</v>
      </c>
      <c r="B185" s="1" t="str">
        <f>TEXT(売上表[[#This Row],[日付]],"aaa")</f>
        <v>土</v>
      </c>
      <c r="C185" s="2">
        <f>MOD(WEEKNUM(売上表[[#This Row],[日付]],14),WEEKNUM($A$2,14))+1</f>
        <v>3</v>
      </c>
      <c r="D185" t="s">
        <v>15</v>
      </c>
      <c r="E185" t="s">
        <v>20</v>
      </c>
      <c r="F185">
        <v>880</v>
      </c>
      <c r="G185">
        <v>1</v>
      </c>
      <c r="H185" t="s">
        <v>48</v>
      </c>
    </row>
    <row r="186" spans="1:8" x14ac:dyDescent="0.45">
      <c r="A186" s="1">
        <v>44121</v>
      </c>
      <c r="B186" s="1" t="str">
        <f>TEXT(売上表[[#This Row],[日付]],"aaa")</f>
        <v>土</v>
      </c>
      <c r="C186" s="2">
        <f>MOD(WEEKNUM(売上表[[#This Row],[日付]],14),WEEKNUM($A$2,14))+1</f>
        <v>3</v>
      </c>
      <c r="D186" t="s">
        <v>5</v>
      </c>
      <c r="E186" t="s">
        <v>10</v>
      </c>
      <c r="F186">
        <v>2500</v>
      </c>
      <c r="G186">
        <v>1</v>
      </c>
      <c r="H186" t="s">
        <v>47</v>
      </c>
    </row>
    <row r="187" spans="1:8" x14ac:dyDescent="0.45">
      <c r="A187" s="1">
        <v>44121</v>
      </c>
      <c r="B187" s="1" t="str">
        <f>TEXT(売上表[[#This Row],[日付]],"aaa")</f>
        <v>土</v>
      </c>
      <c r="C187" s="2">
        <f>MOD(WEEKNUM(売上表[[#This Row],[日付]],14),WEEKNUM($A$2,14))+1</f>
        <v>3</v>
      </c>
      <c r="D187" t="s">
        <v>25</v>
      </c>
      <c r="E187" t="s">
        <v>35</v>
      </c>
      <c r="F187">
        <v>1650</v>
      </c>
      <c r="G187">
        <v>1</v>
      </c>
      <c r="H187" t="s">
        <v>46</v>
      </c>
    </row>
    <row r="188" spans="1:8" x14ac:dyDescent="0.45">
      <c r="A188" s="1">
        <v>44122</v>
      </c>
      <c r="B188" s="1" t="str">
        <f>TEXT(売上表[[#This Row],[日付]],"aaa")</f>
        <v>日</v>
      </c>
      <c r="C188" s="2">
        <f>MOD(WEEKNUM(売上表[[#This Row],[日付]],14),WEEKNUM($A$2,14))+1</f>
        <v>3</v>
      </c>
      <c r="D188" t="s">
        <v>25</v>
      </c>
      <c r="E188" t="s">
        <v>35</v>
      </c>
      <c r="F188">
        <v>1650</v>
      </c>
      <c r="G188">
        <v>1</v>
      </c>
      <c r="H188" t="s">
        <v>46</v>
      </c>
    </row>
    <row r="189" spans="1:8" x14ac:dyDescent="0.45">
      <c r="A189" s="1">
        <v>44122</v>
      </c>
      <c r="B189" s="1" t="str">
        <f>TEXT(売上表[[#This Row],[日付]],"aaa")</f>
        <v>日</v>
      </c>
      <c r="C189" s="2">
        <f>MOD(WEEKNUM(売上表[[#This Row],[日付]],14),WEEKNUM($A$2,14))+1</f>
        <v>3</v>
      </c>
      <c r="D189" t="s">
        <v>15</v>
      </c>
      <c r="E189" t="s">
        <v>20</v>
      </c>
      <c r="F189">
        <v>880</v>
      </c>
      <c r="G189">
        <v>1</v>
      </c>
      <c r="H189" t="s">
        <v>48</v>
      </c>
    </row>
    <row r="190" spans="1:8" x14ac:dyDescent="0.45">
      <c r="A190" s="1">
        <v>44122</v>
      </c>
      <c r="B190" s="1" t="str">
        <f>TEXT(売上表[[#This Row],[日付]],"aaa")</f>
        <v>日</v>
      </c>
      <c r="C190" s="2">
        <f>MOD(WEEKNUM(売上表[[#This Row],[日付]],14),WEEKNUM($A$2,14))+1</f>
        <v>3</v>
      </c>
      <c r="D190" t="s">
        <v>17</v>
      </c>
      <c r="E190" t="s">
        <v>23</v>
      </c>
      <c r="F190">
        <v>1080</v>
      </c>
      <c r="G190">
        <v>1</v>
      </c>
      <c r="H190" t="s">
        <v>48</v>
      </c>
    </row>
    <row r="191" spans="1:8" x14ac:dyDescent="0.45">
      <c r="A191" s="1">
        <v>44122</v>
      </c>
      <c r="B191" s="1" t="str">
        <f>TEXT(売上表[[#This Row],[日付]],"aaa")</f>
        <v>日</v>
      </c>
      <c r="C191" s="2">
        <f>MOD(WEEKNUM(売上表[[#This Row],[日付]],14),WEEKNUM($A$2,14))+1</f>
        <v>3</v>
      </c>
      <c r="D191" t="s">
        <v>19</v>
      </c>
      <c r="E191" t="s">
        <v>24</v>
      </c>
      <c r="F191">
        <v>1650</v>
      </c>
      <c r="G191">
        <v>1</v>
      </c>
      <c r="H191" t="s">
        <v>48</v>
      </c>
    </row>
    <row r="192" spans="1:8" x14ac:dyDescent="0.45">
      <c r="A192" s="1">
        <v>44122</v>
      </c>
      <c r="B192" s="1" t="str">
        <f>TEXT(売上表[[#This Row],[日付]],"aaa")</f>
        <v>日</v>
      </c>
      <c r="C192" s="2">
        <f>MOD(WEEKNUM(売上表[[#This Row],[日付]],14),WEEKNUM($A$2,14))+1</f>
        <v>3</v>
      </c>
      <c r="D192" t="s">
        <v>19</v>
      </c>
      <c r="E192" t="s">
        <v>24</v>
      </c>
      <c r="F192">
        <v>1650</v>
      </c>
      <c r="G192">
        <v>1</v>
      </c>
      <c r="H192" t="s">
        <v>48</v>
      </c>
    </row>
    <row r="193" spans="1:8" x14ac:dyDescent="0.45">
      <c r="A193" s="1">
        <v>44122</v>
      </c>
      <c r="B193" s="1" t="str">
        <f>TEXT(売上表[[#This Row],[日付]],"aaa")</f>
        <v>日</v>
      </c>
      <c r="C193" s="2">
        <f>MOD(WEEKNUM(売上表[[#This Row],[日付]],14),WEEKNUM($A$2,14))+1</f>
        <v>3</v>
      </c>
      <c r="D193" t="s">
        <v>7</v>
      </c>
      <c r="E193" t="s">
        <v>12</v>
      </c>
      <c r="F193">
        <v>1080</v>
      </c>
      <c r="G193">
        <v>1</v>
      </c>
      <c r="H193" t="s">
        <v>47</v>
      </c>
    </row>
    <row r="194" spans="1:8" x14ac:dyDescent="0.45">
      <c r="A194" s="1">
        <v>44122</v>
      </c>
      <c r="B194" s="1" t="str">
        <f>TEXT(売上表[[#This Row],[日付]],"aaa")</f>
        <v>日</v>
      </c>
      <c r="C194" s="2">
        <f>MOD(WEEKNUM(売上表[[#This Row],[日付]],14),WEEKNUM($A$2,14))+1</f>
        <v>3</v>
      </c>
      <c r="D194" t="s">
        <v>19</v>
      </c>
      <c r="E194" t="s">
        <v>24</v>
      </c>
      <c r="F194">
        <v>1650</v>
      </c>
      <c r="G194">
        <v>1</v>
      </c>
      <c r="H194" t="s">
        <v>48</v>
      </c>
    </row>
    <row r="195" spans="1:8" x14ac:dyDescent="0.45">
      <c r="A195" s="1">
        <v>44122</v>
      </c>
      <c r="B195" s="1" t="str">
        <f>TEXT(売上表[[#This Row],[日付]],"aaa")</f>
        <v>日</v>
      </c>
      <c r="C195" s="2">
        <f>MOD(WEEKNUM(売上表[[#This Row],[日付]],14),WEEKNUM($A$2,14))+1</f>
        <v>3</v>
      </c>
      <c r="D195" t="s">
        <v>29</v>
      </c>
      <c r="E195" t="s">
        <v>39</v>
      </c>
      <c r="F195">
        <v>4400</v>
      </c>
      <c r="G195">
        <v>1</v>
      </c>
      <c r="H195" t="s">
        <v>46</v>
      </c>
    </row>
    <row r="196" spans="1:8" x14ac:dyDescent="0.45">
      <c r="A196" s="1">
        <v>44122</v>
      </c>
      <c r="B196" s="1" t="str">
        <f>TEXT(売上表[[#This Row],[日付]],"aaa")</f>
        <v>日</v>
      </c>
      <c r="C196" s="2">
        <f>MOD(WEEKNUM(売上表[[#This Row],[日付]],14),WEEKNUM($A$2,14))+1</f>
        <v>3</v>
      </c>
      <c r="D196" t="s">
        <v>28</v>
      </c>
      <c r="E196" t="s">
        <v>38</v>
      </c>
      <c r="F196">
        <v>3300</v>
      </c>
      <c r="G196">
        <v>1</v>
      </c>
      <c r="H196" t="s">
        <v>46</v>
      </c>
    </row>
    <row r="197" spans="1:8" x14ac:dyDescent="0.45">
      <c r="A197" s="1">
        <v>44122</v>
      </c>
      <c r="B197" s="1" t="str">
        <f>TEXT(売上表[[#This Row],[日付]],"aaa")</f>
        <v>日</v>
      </c>
      <c r="C197" s="2">
        <f>MOD(WEEKNUM(売上表[[#This Row],[日付]],14),WEEKNUM($A$2,14))+1</f>
        <v>3</v>
      </c>
      <c r="D197" t="s">
        <v>26</v>
      </c>
      <c r="E197" t="s">
        <v>36</v>
      </c>
      <c r="F197">
        <v>3300</v>
      </c>
      <c r="G197">
        <v>1</v>
      </c>
      <c r="H197" t="s">
        <v>46</v>
      </c>
    </row>
    <row r="198" spans="1:8" x14ac:dyDescent="0.45">
      <c r="A198" s="1">
        <v>44122</v>
      </c>
      <c r="B198" s="1" t="str">
        <f>TEXT(売上表[[#This Row],[日付]],"aaa")</f>
        <v>日</v>
      </c>
      <c r="C198" s="2">
        <f>MOD(WEEKNUM(売上表[[#This Row],[日付]],14),WEEKNUM($A$2,14))+1</f>
        <v>3</v>
      </c>
      <c r="D198" t="s">
        <v>34</v>
      </c>
      <c r="E198" t="s">
        <v>44</v>
      </c>
      <c r="F198">
        <v>330</v>
      </c>
      <c r="G198">
        <v>1</v>
      </c>
      <c r="H198" t="s">
        <v>45</v>
      </c>
    </row>
    <row r="199" spans="1:8" x14ac:dyDescent="0.45">
      <c r="A199" s="1">
        <v>44122</v>
      </c>
      <c r="B199" s="1" t="str">
        <f>TEXT(売上表[[#This Row],[日付]],"aaa")</f>
        <v>日</v>
      </c>
      <c r="C199" s="2">
        <f>MOD(WEEKNUM(売上表[[#This Row],[日付]],14),WEEKNUM($A$2,14))+1</f>
        <v>3</v>
      </c>
      <c r="D199" t="s">
        <v>17</v>
      </c>
      <c r="E199" t="s">
        <v>23</v>
      </c>
      <c r="F199">
        <v>1080</v>
      </c>
      <c r="G199">
        <v>1</v>
      </c>
      <c r="H199" t="s">
        <v>48</v>
      </c>
    </row>
    <row r="200" spans="1:8" x14ac:dyDescent="0.45">
      <c r="A200" s="1">
        <v>44123</v>
      </c>
      <c r="B200" s="1" t="str">
        <f>TEXT(売上表[[#This Row],[日付]],"aaa")</f>
        <v>月</v>
      </c>
      <c r="C200" s="2">
        <f>MOD(WEEKNUM(売上表[[#This Row],[日付]],14),WEEKNUM($A$2,14))+1</f>
        <v>3</v>
      </c>
      <c r="D200" t="s">
        <v>17</v>
      </c>
      <c r="E200" t="s">
        <v>23</v>
      </c>
      <c r="F200">
        <v>1080</v>
      </c>
      <c r="G200">
        <v>1</v>
      </c>
      <c r="H200" t="s">
        <v>48</v>
      </c>
    </row>
    <row r="201" spans="1:8" x14ac:dyDescent="0.45">
      <c r="A201" s="1">
        <v>44123</v>
      </c>
      <c r="B201" s="1" t="str">
        <f>TEXT(売上表[[#This Row],[日付]],"aaa")</f>
        <v>月</v>
      </c>
      <c r="C201" s="2">
        <f>MOD(WEEKNUM(売上表[[#This Row],[日付]],14),WEEKNUM($A$2,14))+1</f>
        <v>3</v>
      </c>
      <c r="D201" t="s">
        <v>31</v>
      </c>
      <c r="E201" t="s">
        <v>41</v>
      </c>
      <c r="F201">
        <v>2750</v>
      </c>
      <c r="G201">
        <v>1</v>
      </c>
      <c r="H201" t="s">
        <v>45</v>
      </c>
    </row>
    <row r="202" spans="1:8" x14ac:dyDescent="0.45">
      <c r="A202" s="1">
        <v>44123</v>
      </c>
      <c r="B202" s="1" t="str">
        <f>TEXT(売上表[[#This Row],[日付]],"aaa")</f>
        <v>月</v>
      </c>
      <c r="C202" s="2">
        <f>MOD(WEEKNUM(売上表[[#This Row],[日付]],14),WEEKNUM($A$2,14))+1</f>
        <v>3</v>
      </c>
      <c r="D202" t="s">
        <v>28</v>
      </c>
      <c r="E202" t="s">
        <v>38</v>
      </c>
      <c r="F202">
        <v>3300</v>
      </c>
      <c r="G202">
        <v>1</v>
      </c>
      <c r="H202" t="s">
        <v>46</v>
      </c>
    </row>
    <row r="203" spans="1:8" x14ac:dyDescent="0.45">
      <c r="A203" s="1">
        <v>44123</v>
      </c>
      <c r="B203" s="1" t="str">
        <f>TEXT(売上表[[#This Row],[日付]],"aaa")</f>
        <v>月</v>
      </c>
      <c r="C203" s="2">
        <f>MOD(WEEKNUM(売上表[[#This Row],[日付]],14),WEEKNUM($A$2,14))+1</f>
        <v>3</v>
      </c>
      <c r="D203" t="s">
        <v>5</v>
      </c>
      <c r="E203" t="s">
        <v>10</v>
      </c>
      <c r="F203">
        <v>2500</v>
      </c>
      <c r="G203">
        <v>1</v>
      </c>
      <c r="H203" t="s">
        <v>47</v>
      </c>
    </row>
    <row r="204" spans="1:8" x14ac:dyDescent="0.45">
      <c r="A204" s="1">
        <v>44123</v>
      </c>
      <c r="B204" s="1" t="str">
        <f>TEXT(売上表[[#This Row],[日付]],"aaa")</f>
        <v>月</v>
      </c>
      <c r="C204" s="2">
        <f>MOD(WEEKNUM(売上表[[#This Row],[日付]],14),WEEKNUM($A$2,14))+1</f>
        <v>3</v>
      </c>
      <c r="D204" t="s">
        <v>15</v>
      </c>
      <c r="E204" t="s">
        <v>20</v>
      </c>
      <c r="F204">
        <v>880</v>
      </c>
      <c r="G204">
        <v>1</v>
      </c>
      <c r="H204" t="s">
        <v>48</v>
      </c>
    </row>
    <row r="205" spans="1:8" x14ac:dyDescent="0.45">
      <c r="A205" s="1">
        <v>44123</v>
      </c>
      <c r="B205" s="1" t="str">
        <f>TEXT(売上表[[#This Row],[日付]],"aaa")</f>
        <v>月</v>
      </c>
      <c r="C205" s="2">
        <f>MOD(WEEKNUM(売上表[[#This Row],[日付]],14),WEEKNUM($A$2,14))+1</f>
        <v>3</v>
      </c>
      <c r="D205" t="s">
        <v>28</v>
      </c>
      <c r="E205" t="s">
        <v>38</v>
      </c>
      <c r="F205">
        <v>3300</v>
      </c>
      <c r="G205">
        <v>1</v>
      </c>
      <c r="H205" t="s">
        <v>46</v>
      </c>
    </row>
    <row r="206" spans="1:8" x14ac:dyDescent="0.45">
      <c r="A206" s="1">
        <v>44123</v>
      </c>
      <c r="B206" s="1" t="str">
        <f>TEXT(売上表[[#This Row],[日付]],"aaa")</f>
        <v>月</v>
      </c>
      <c r="C206" s="2">
        <f>MOD(WEEKNUM(売上表[[#This Row],[日付]],14),WEEKNUM($A$2,14))+1</f>
        <v>3</v>
      </c>
      <c r="D206" t="s">
        <v>7</v>
      </c>
      <c r="E206" t="s">
        <v>12</v>
      </c>
      <c r="F206">
        <v>1080</v>
      </c>
      <c r="G206">
        <v>1</v>
      </c>
      <c r="H206" t="s">
        <v>47</v>
      </c>
    </row>
    <row r="207" spans="1:8" x14ac:dyDescent="0.45">
      <c r="A207" s="1">
        <v>44123</v>
      </c>
      <c r="B207" s="1" t="str">
        <f>TEXT(売上表[[#This Row],[日付]],"aaa")</f>
        <v>月</v>
      </c>
      <c r="C207" s="2">
        <f>MOD(WEEKNUM(売上表[[#This Row],[日付]],14),WEEKNUM($A$2,14))+1</f>
        <v>3</v>
      </c>
      <c r="D207" t="s">
        <v>7</v>
      </c>
      <c r="E207" t="s">
        <v>12</v>
      </c>
      <c r="F207">
        <v>1080</v>
      </c>
      <c r="G207">
        <v>1</v>
      </c>
      <c r="H207" t="s">
        <v>47</v>
      </c>
    </row>
    <row r="208" spans="1:8" x14ac:dyDescent="0.45">
      <c r="A208" s="1">
        <v>44123</v>
      </c>
      <c r="B208" s="1" t="str">
        <f>TEXT(売上表[[#This Row],[日付]],"aaa")</f>
        <v>月</v>
      </c>
      <c r="C208" s="2">
        <f>MOD(WEEKNUM(売上表[[#This Row],[日付]],14),WEEKNUM($A$2,14))+1</f>
        <v>3</v>
      </c>
      <c r="D208" t="s">
        <v>27</v>
      </c>
      <c r="E208" t="s">
        <v>37</v>
      </c>
      <c r="F208">
        <v>6600</v>
      </c>
      <c r="G208">
        <v>1</v>
      </c>
      <c r="H208" t="s">
        <v>46</v>
      </c>
    </row>
    <row r="209" spans="1:8" x14ac:dyDescent="0.45">
      <c r="A209" s="1">
        <v>44124</v>
      </c>
      <c r="B209" s="1" t="str">
        <f>TEXT(売上表[[#This Row],[日付]],"aaa")</f>
        <v>火</v>
      </c>
      <c r="C209" s="2">
        <f>MOD(WEEKNUM(売上表[[#This Row],[日付]],14),WEEKNUM($A$2,14))+1</f>
        <v>3</v>
      </c>
      <c r="D209" t="s">
        <v>17</v>
      </c>
      <c r="E209" t="s">
        <v>23</v>
      </c>
      <c r="F209">
        <v>1080</v>
      </c>
      <c r="G209">
        <v>1</v>
      </c>
      <c r="H209" t="s">
        <v>48</v>
      </c>
    </row>
    <row r="210" spans="1:8" x14ac:dyDescent="0.45">
      <c r="A210" s="1">
        <v>44124</v>
      </c>
      <c r="B210" s="1" t="str">
        <f>TEXT(売上表[[#This Row],[日付]],"aaa")</f>
        <v>火</v>
      </c>
      <c r="C210" s="2">
        <f>MOD(WEEKNUM(売上表[[#This Row],[日付]],14),WEEKNUM($A$2,14))+1</f>
        <v>3</v>
      </c>
      <c r="D210" t="s">
        <v>29</v>
      </c>
      <c r="E210" t="s">
        <v>39</v>
      </c>
      <c r="F210">
        <v>4400</v>
      </c>
      <c r="G210">
        <v>1</v>
      </c>
      <c r="H210" t="s">
        <v>46</v>
      </c>
    </row>
    <row r="211" spans="1:8" x14ac:dyDescent="0.45">
      <c r="A211" s="1">
        <v>44124</v>
      </c>
      <c r="B211" s="1" t="str">
        <f>TEXT(売上表[[#This Row],[日付]],"aaa")</f>
        <v>火</v>
      </c>
      <c r="C211" s="2">
        <f>MOD(WEEKNUM(売上表[[#This Row],[日付]],14),WEEKNUM($A$2,14))+1</f>
        <v>3</v>
      </c>
      <c r="D211" t="s">
        <v>16</v>
      </c>
      <c r="E211" t="s">
        <v>21</v>
      </c>
      <c r="F211">
        <v>660</v>
      </c>
      <c r="G211">
        <v>1</v>
      </c>
      <c r="H211" t="s">
        <v>48</v>
      </c>
    </row>
    <row r="212" spans="1:8" x14ac:dyDescent="0.45">
      <c r="A212" s="1">
        <v>44124</v>
      </c>
      <c r="B212" s="1" t="str">
        <f>TEXT(売上表[[#This Row],[日付]],"aaa")</f>
        <v>火</v>
      </c>
      <c r="C212" s="2">
        <f>MOD(WEEKNUM(売上表[[#This Row],[日付]],14),WEEKNUM($A$2,14))+1</f>
        <v>3</v>
      </c>
      <c r="D212" t="s">
        <v>6</v>
      </c>
      <c r="E212" t="s">
        <v>11</v>
      </c>
      <c r="F212">
        <v>2500</v>
      </c>
      <c r="G212">
        <v>1</v>
      </c>
      <c r="H212" t="s">
        <v>47</v>
      </c>
    </row>
    <row r="213" spans="1:8" x14ac:dyDescent="0.45">
      <c r="A213" s="1">
        <v>44124</v>
      </c>
      <c r="B213" s="1" t="str">
        <f>TEXT(売上表[[#This Row],[日付]],"aaa")</f>
        <v>火</v>
      </c>
      <c r="C213" s="2">
        <f>MOD(WEEKNUM(売上表[[#This Row],[日付]],14),WEEKNUM($A$2,14))+1</f>
        <v>3</v>
      </c>
      <c r="D213" t="s">
        <v>26</v>
      </c>
      <c r="E213" t="s">
        <v>36</v>
      </c>
      <c r="F213">
        <v>3300</v>
      </c>
      <c r="G213">
        <v>1</v>
      </c>
      <c r="H213" t="s">
        <v>46</v>
      </c>
    </row>
    <row r="214" spans="1:8" x14ac:dyDescent="0.45">
      <c r="A214" s="1">
        <v>44124</v>
      </c>
      <c r="B214" s="1" t="str">
        <f>TEXT(売上表[[#This Row],[日付]],"aaa")</f>
        <v>火</v>
      </c>
      <c r="C214" s="2">
        <f>MOD(WEEKNUM(売上表[[#This Row],[日付]],14),WEEKNUM($A$2,14))+1</f>
        <v>3</v>
      </c>
      <c r="D214" t="s">
        <v>4</v>
      </c>
      <c r="E214" t="s">
        <v>9</v>
      </c>
      <c r="F214">
        <v>2500</v>
      </c>
      <c r="G214">
        <v>1</v>
      </c>
      <c r="H214" t="s">
        <v>47</v>
      </c>
    </row>
    <row r="215" spans="1:8" x14ac:dyDescent="0.45">
      <c r="A215" s="1">
        <v>44124</v>
      </c>
      <c r="B215" s="1" t="str">
        <f>TEXT(売上表[[#This Row],[日付]],"aaa")</f>
        <v>火</v>
      </c>
      <c r="C215" s="2">
        <f>MOD(WEEKNUM(売上表[[#This Row],[日付]],14),WEEKNUM($A$2,14))+1</f>
        <v>3</v>
      </c>
      <c r="D215" t="s">
        <v>32</v>
      </c>
      <c r="E215" t="s">
        <v>42</v>
      </c>
      <c r="F215">
        <v>2750</v>
      </c>
      <c r="G215">
        <v>1</v>
      </c>
      <c r="H215" t="s">
        <v>45</v>
      </c>
    </row>
    <row r="216" spans="1:8" x14ac:dyDescent="0.45">
      <c r="A216" s="1">
        <v>44124</v>
      </c>
      <c r="B216" s="1" t="str">
        <f>TEXT(売上表[[#This Row],[日付]],"aaa")</f>
        <v>火</v>
      </c>
      <c r="C216" s="2">
        <f>MOD(WEEKNUM(売上表[[#This Row],[日付]],14),WEEKNUM($A$2,14))+1</f>
        <v>3</v>
      </c>
      <c r="D216" t="s">
        <v>31</v>
      </c>
      <c r="E216" t="s">
        <v>41</v>
      </c>
      <c r="F216">
        <v>2750</v>
      </c>
      <c r="G216">
        <v>1</v>
      </c>
      <c r="H216" t="s">
        <v>45</v>
      </c>
    </row>
    <row r="217" spans="1:8" x14ac:dyDescent="0.45">
      <c r="A217" s="1">
        <v>44124</v>
      </c>
      <c r="B217" s="1" t="str">
        <f>TEXT(売上表[[#This Row],[日付]],"aaa")</f>
        <v>火</v>
      </c>
      <c r="C217" s="2">
        <f>MOD(WEEKNUM(売上表[[#This Row],[日付]],14),WEEKNUM($A$2,14))+1</f>
        <v>3</v>
      </c>
      <c r="D217" t="s">
        <v>29</v>
      </c>
      <c r="E217" t="s">
        <v>39</v>
      </c>
      <c r="F217">
        <v>4400</v>
      </c>
      <c r="G217">
        <v>1</v>
      </c>
      <c r="H217" t="s">
        <v>46</v>
      </c>
    </row>
    <row r="218" spans="1:8" x14ac:dyDescent="0.45">
      <c r="A218" s="1">
        <v>44124</v>
      </c>
      <c r="B218" s="1" t="str">
        <f>TEXT(売上表[[#This Row],[日付]],"aaa")</f>
        <v>火</v>
      </c>
      <c r="C218" s="2">
        <f>MOD(WEEKNUM(売上表[[#This Row],[日付]],14),WEEKNUM($A$2,14))+1</f>
        <v>3</v>
      </c>
      <c r="D218" t="s">
        <v>15</v>
      </c>
      <c r="E218" t="s">
        <v>20</v>
      </c>
      <c r="F218">
        <v>880</v>
      </c>
      <c r="G218">
        <v>1</v>
      </c>
      <c r="H218" t="s">
        <v>48</v>
      </c>
    </row>
    <row r="219" spans="1:8" x14ac:dyDescent="0.45">
      <c r="A219" s="1">
        <v>44124</v>
      </c>
      <c r="B219" s="1" t="str">
        <f>TEXT(売上表[[#This Row],[日付]],"aaa")</f>
        <v>火</v>
      </c>
      <c r="C219" s="2">
        <f>MOD(WEEKNUM(売上表[[#This Row],[日付]],14),WEEKNUM($A$2,14))+1</f>
        <v>3</v>
      </c>
      <c r="D219" t="s">
        <v>7</v>
      </c>
      <c r="E219" t="s">
        <v>12</v>
      </c>
      <c r="F219">
        <v>1080</v>
      </c>
      <c r="G219">
        <v>1</v>
      </c>
      <c r="H219" t="s">
        <v>47</v>
      </c>
    </row>
    <row r="220" spans="1:8" x14ac:dyDescent="0.45">
      <c r="A220" s="1">
        <v>44124</v>
      </c>
      <c r="B220" s="1" t="str">
        <f>TEXT(売上表[[#This Row],[日付]],"aaa")</f>
        <v>火</v>
      </c>
      <c r="C220" s="2">
        <f>MOD(WEEKNUM(売上表[[#This Row],[日付]],14),WEEKNUM($A$2,14))+1</f>
        <v>3</v>
      </c>
      <c r="D220" t="s">
        <v>6</v>
      </c>
      <c r="E220" t="s">
        <v>11</v>
      </c>
      <c r="F220">
        <v>2500</v>
      </c>
      <c r="G220">
        <v>1</v>
      </c>
      <c r="H220" t="s">
        <v>47</v>
      </c>
    </row>
    <row r="221" spans="1:8" x14ac:dyDescent="0.45">
      <c r="A221" s="1">
        <v>44125</v>
      </c>
      <c r="B221" s="1" t="str">
        <f>TEXT(売上表[[#This Row],[日付]],"aaa")</f>
        <v>水</v>
      </c>
      <c r="C221" s="2">
        <f>MOD(WEEKNUM(売上表[[#This Row],[日付]],14),WEEKNUM($A$2,14))+1</f>
        <v>3</v>
      </c>
      <c r="D221" t="s">
        <v>25</v>
      </c>
      <c r="E221" t="s">
        <v>35</v>
      </c>
      <c r="F221">
        <v>1650</v>
      </c>
      <c r="G221">
        <v>1</v>
      </c>
      <c r="H221" t="s">
        <v>46</v>
      </c>
    </row>
    <row r="222" spans="1:8" x14ac:dyDescent="0.45">
      <c r="A222" s="1">
        <v>44125</v>
      </c>
      <c r="B222" s="1" t="str">
        <f>TEXT(売上表[[#This Row],[日付]],"aaa")</f>
        <v>水</v>
      </c>
      <c r="C222" s="2">
        <f>MOD(WEEKNUM(売上表[[#This Row],[日付]],14),WEEKNUM($A$2,14))+1</f>
        <v>3</v>
      </c>
      <c r="D222" t="s">
        <v>16</v>
      </c>
      <c r="E222" t="s">
        <v>21</v>
      </c>
      <c r="F222">
        <v>660</v>
      </c>
      <c r="G222">
        <v>1</v>
      </c>
      <c r="H222" t="s">
        <v>48</v>
      </c>
    </row>
    <row r="223" spans="1:8" x14ac:dyDescent="0.45">
      <c r="A223" s="1">
        <v>44125</v>
      </c>
      <c r="B223" s="1" t="str">
        <f>TEXT(売上表[[#This Row],[日付]],"aaa")</f>
        <v>水</v>
      </c>
      <c r="C223" s="2">
        <f>MOD(WEEKNUM(売上表[[#This Row],[日付]],14),WEEKNUM($A$2,14))+1</f>
        <v>3</v>
      </c>
      <c r="D223" t="s">
        <v>8</v>
      </c>
      <c r="E223" t="s">
        <v>13</v>
      </c>
      <c r="F223">
        <v>1080</v>
      </c>
      <c r="G223">
        <v>1</v>
      </c>
      <c r="H223" t="s">
        <v>47</v>
      </c>
    </row>
    <row r="224" spans="1:8" x14ac:dyDescent="0.45">
      <c r="A224" s="1">
        <v>44125</v>
      </c>
      <c r="B224" s="1" t="str">
        <f>TEXT(売上表[[#This Row],[日付]],"aaa")</f>
        <v>水</v>
      </c>
      <c r="C224" s="2">
        <f>MOD(WEEKNUM(売上表[[#This Row],[日付]],14),WEEKNUM($A$2,14))+1</f>
        <v>3</v>
      </c>
      <c r="D224" t="s">
        <v>19</v>
      </c>
      <c r="E224" t="s">
        <v>24</v>
      </c>
      <c r="F224">
        <v>1650</v>
      </c>
      <c r="G224">
        <v>1</v>
      </c>
      <c r="H224" t="s">
        <v>48</v>
      </c>
    </row>
    <row r="225" spans="1:8" x14ac:dyDescent="0.45">
      <c r="A225" s="1">
        <v>44125</v>
      </c>
      <c r="B225" s="1" t="str">
        <f>TEXT(売上表[[#This Row],[日付]],"aaa")</f>
        <v>水</v>
      </c>
      <c r="C225" s="2">
        <f>MOD(WEEKNUM(売上表[[#This Row],[日付]],14),WEEKNUM($A$2,14))+1</f>
        <v>3</v>
      </c>
      <c r="D225" t="s">
        <v>17</v>
      </c>
      <c r="E225" t="s">
        <v>23</v>
      </c>
      <c r="F225">
        <v>1080</v>
      </c>
      <c r="G225">
        <v>1</v>
      </c>
      <c r="H225" t="s">
        <v>48</v>
      </c>
    </row>
    <row r="226" spans="1:8" x14ac:dyDescent="0.45">
      <c r="A226" s="1">
        <v>44125</v>
      </c>
      <c r="B226" s="1" t="str">
        <f>TEXT(売上表[[#This Row],[日付]],"aaa")</f>
        <v>水</v>
      </c>
      <c r="C226" s="2">
        <f>MOD(WEEKNUM(売上表[[#This Row],[日付]],14),WEEKNUM($A$2,14))+1</f>
        <v>3</v>
      </c>
      <c r="D226" t="s">
        <v>34</v>
      </c>
      <c r="E226" t="s">
        <v>44</v>
      </c>
      <c r="F226">
        <v>330</v>
      </c>
      <c r="G226">
        <v>1</v>
      </c>
      <c r="H226" t="s">
        <v>45</v>
      </c>
    </row>
    <row r="227" spans="1:8" x14ac:dyDescent="0.45">
      <c r="A227" s="1">
        <v>44125</v>
      </c>
      <c r="B227" s="1" t="str">
        <f>TEXT(売上表[[#This Row],[日付]],"aaa")</f>
        <v>水</v>
      </c>
      <c r="C227" s="2">
        <f>MOD(WEEKNUM(売上表[[#This Row],[日付]],14),WEEKNUM($A$2,14))+1</f>
        <v>3</v>
      </c>
      <c r="D227" t="s">
        <v>19</v>
      </c>
      <c r="E227" t="s">
        <v>24</v>
      </c>
      <c r="F227">
        <v>1650</v>
      </c>
      <c r="G227">
        <v>1</v>
      </c>
      <c r="H227" t="s">
        <v>48</v>
      </c>
    </row>
    <row r="228" spans="1:8" x14ac:dyDescent="0.45">
      <c r="A228" s="1">
        <v>44125</v>
      </c>
      <c r="B228" s="1" t="str">
        <f>TEXT(売上表[[#This Row],[日付]],"aaa")</f>
        <v>水</v>
      </c>
      <c r="C228" s="2">
        <f>MOD(WEEKNUM(売上表[[#This Row],[日付]],14),WEEKNUM($A$2,14))+1</f>
        <v>3</v>
      </c>
      <c r="D228" t="s">
        <v>17</v>
      </c>
      <c r="E228" t="s">
        <v>23</v>
      </c>
      <c r="F228">
        <v>1080</v>
      </c>
      <c r="G228">
        <v>1</v>
      </c>
      <c r="H228" t="s">
        <v>48</v>
      </c>
    </row>
    <row r="229" spans="1:8" x14ac:dyDescent="0.45">
      <c r="A229" s="1">
        <v>44125</v>
      </c>
      <c r="B229" s="1" t="str">
        <f>TEXT(売上表[[#This Row],[日付]],"aaa")</f>
        <v>水</v>
      </c>
      <c r="C229" s="2">
        <f>MOD(WEEKNUM(売上表[[#This Row],[日付]],14),WEEKNUM($A$2,14))+1</f>
        <v>3</v>
      </c>
      <c r="D229" t="s">
        <v>15</v>
      </c>
      <c r="E229" t="s">
        <v>20</v>
      </c>
      <c r="F229">
        <v>880</v>
      </c>
      <c r="G229">
        <v>1</v>
      </c>
      <c r="H229" t="s">
        <v>48</v>
      </c>
    </row>
    <row r="230" spans="1:8" x14ac:dyDescent="0.45">
      <c r="A230" s="1">
        <v>44125</v>
      </c>
      <c r="B230" s="1" t="str">
        <f>TEXT(売上表[[#This Row],[日付]],"aaa")</f>
        <v>水</v>
      </c>
      <c r="C230" s="2">
        <f>MOD(WEEKNUM(売上表[[#This Row],[日付]],14),WEEKNUM($A$2,14))+1</f>
        <v>3</v>
      </c>
      <c r="D230" t="s">
        <v>8</v>
      </c>
      <c r="E230" t="s">
        <v>13</v>
      </c>
      <c r="F230">
        <v>1080</v>
      </c>
      <c r="G230">
        <v>1</v>
      </c>
      <c r="H230" t="s">
        <v>47</v>
      </c>
    </row>
    <row r="231" spans="1:8" x14ac:dyDescent="0.45">
      <c r="A231" s="1">
        <v>44125</v>
      </c>
      <c r="B231" s="1" t="str">
        <f>TEXT(売上表[[#This Row],[日付]],"aaa")</f>
        <v>水</v>
      </c>
      <c r="C231" s="2">
        <f>MOD(WEEKNUM(売上表[[#This Row],[日付]],14),WEEKNUM($A$2,14))+1</f>
        <v>3</v>
      </c>
      <c r="D231" t="s">
        <v>5</v>
      </c>
      <c r="E231" t="s">
        <v>10</v>
      </c>
      <c r="F231">
        <v>2500</v>
      </c>
      <c r="G231">
        <v>1</v>
      </c>
      <c r="H231" t="s">
        <v>47</v>
      </c>
    </row>
    <row r="232" spans="1:8" x14ac:dyDescent="0.45">
      <c r="A232" s="1">
        <v>44125</v>
      </c>
      <c r="B232" s="1" t="str">
        <f>TEXT(売上表[[#This Row],[日付]],"aaa")</f>
        <v>水</v>
      </c>
      <c r="C232" s="2">
        <f>MOD(WEEKNUM(売上表[[#This Row],[日付]],14),WEEKNUM($A$2,14))+1</f>
        <v>3</v>
      </c>
      <c r="D232" t="s">
        <v>19</v>
      </c>
      <c r="E232" t="s">
        <v>24</v>
      </c>
      <c r="F232">
        <v>1650</v>
      </c>
      <c r="G232">
        <v>1</v>
      </c>
      <c r="H232" t="s">
        <v>48</v>
      </c>
    </row>
    <row r="233" spans="1:8" x14ac:dyDescent="0.45">
      <c r="A233" s="1">
        <v>44126</v>
      </c>
      <c r="B233" s="1" t="str">
        <f>TEXT(売上表[[#This Row],[日付]],"aaa")</f>
        <v>木</v>
      </c>
      <c r="C233" s="2">
        <f>MOD(WEEKNUM(売上表[[#This Row],[日付]],14),WEEKNUM($A$2,14))+1</f>
        <v>4</v>
      </c>
      <c r="D233" t="s">
        <v>32</v>
      </c>
      <c r="E233" t="s">
        <v>42</v>
      </c>
      <c r="F233">
        <v>2750</v>
      </c>
      <c r="G233">
        <v>1</v>
      </c>
      <c r="H233" t="s">
        <v>45</v>
      </c>
    </row>
    <row r="234" spans="1:8" x14ac:dyDescent="0.45">
      <c r="A234" s="1">
        <v>44126</v>
      </c>
      <c r="B234" s="1" t="str">
        <f>TEXT(売上表[[#This Row],[日付]],"aaa")</f>
        <v>木</v>
      </c>
      <c r="C234" s="2">
        <f>MOD(WEEKNUM(売上表[[#This Row],[日付]],14),WEEKNUM($A$2,14))+1</f>
        <v>4</v>
      </c>
      <c r="D234" t="s">
        <v>18</v>
      </c>
      <c r="E234" t="s">
        <v>22</v>
      </c>
      <c r="F234">
        <v>1320</v>
      </c>
      <c r="G234">
        <v>1</v>
      </c>
      <c r="H234" t="s">
        <v>48</v>
      </c>
    </row>
    <row r="235" spans="1:8" x14ac:dyDescent="0.45">
      <c r="A235" s="1">
        <v>44126</v>
      </c>
      <c r="B235" s="1" t="str">
        <f>TEXT(売上表[[#This Row],[日付]],"aaa")</f>
        <v>木</v>
      </c>
      <c r="C235" s="2">
        <f>MOD(WEEKNUM(売上表[[#This Row],[日付]],14),WEEKNUM($A$2,14))+1</f>
        <v>4</v>
      </c>
      <c r="D235" t="s">
        <v>7</v>
      </c>
      <c r="E235" t="s">
        <v>12</v>
      </c>
      <c r="F235">
        <v>1080</v>
      </c>
      <c r="G235">
        <v>1</v>
      </c>
      <c r="H235" t="s">
        <v>47</v>
      </c>
    </row>
    <row r="236" spans="1:8" x14ac:dyDescent="0.45">
      <c r="A236" s="1">
        <v>44126</v>
      </c>
      <c r="B236" s="1" t="str">
        <f>TEXT(売上表[[#This Row],[日付]],"aaa")</f>
        <v>木</v>
      </c>
      <c r="C236" s="2">
        <f>MOD(WEEKNUM(売上表[[#This Row],[日付]],14),WEEKNUM($A$2,14))+1</f>
        <v>4</v>
      </c>
      <c r="D236" t="s">
        <v>18</v>
      </c>
      <c r="E236" t="s">
        <v>22</v>
      </c>
      <c r="F236">
        <v>1320</v>
      </c>
      <c r="G236">
        <v>1</v>
      </c>
      <c r="H236" t="s">
        <v>48</v>
      </c>
    </row>
    <row r="237" spans="1:8" x14ac:dyDescent="0.45">
      <c r="A237" s="1">
        <v>44126</v>
      </c>
      <c r="B237" s="1" t="str">
        <f>TEXT(売上表[[#This Row],[日付]],"aaa")</f>
        <v>木</v>
      </c>
      <c r="C237" s="2">
        <f>MOD(WEEKNUM(売上表[[#This Row],[日付]],14),WEEKNUM($A$2,14))+1</f>
        <v>4</v>
      </c>
      <c r="D237" t="s">
        <v>18</v>
      </c>
      <c r="E237" t="s">
        <v>22</v>
      </c>
      <c r="F237">
        <v>1320</v>
      </c>
      <c r="G237">
        <v>1</v>
      </c>
      <c r="H237" t="s">
        <v>48</v>
      </c>
    </row>
    <row r="238" spans="1:8" x14ac:dyDescent="0.45">
      <c r="A238" s="1">
        <v>44126</v>
      </c>
      <c r="B238" s="1" t="str">
        <f>TEXT(売上表[[#This Row],[日付]],"aaa")</f>
        <v>木</v>
      </c>
      <c r="C238" s="2">
        <f>MOD(WEEKNUM(売上表[[#This Row],[日付]],14),WEEKNUM($A$2,14))+1</f>
        <v>4</v>
      </c>
      <c r="D238" t="s">
        <v>8</v>
      </c>
      <c r="E238" t="s">
        <v>13</v>
      </c>
      <c r="F238">
        <v>1080</v>
      </c>
      <c r="G238">
        <v>1</v>
      </c>
      <c r="H238" t="s">
        <v>47</v>
      </c>
    </row>
    <row r="239" spans="1:8" x14ac:dyDescent="0.45">
      <c r="A239" s="1">
        <v>44126</v>
      </c>
      <c r="B239" s="1" t="str">
        <f>TEXT(売上表[[#This Row],[日付]],"aaa")</f>
        <v>木</v>
      </c>
      <c r="C239" s="2">
        <f>MOD(WEEKNUM(売上表[[#This Row],[日付]],14),WEEKNUM($A$2,14))+1</f>
        <v>4</v>
      </c>
      <c r="D239" t="s">
        <v>15</v>
      </c>
      <c r="E239" t="s">
        <v>20</v>
      </c>
      <c r="F239">
        <v>880</v>
      </c>
      <c r="G239">
        <v>1</v>
      </c>
      <c r="H239" t="s">
        <v>48</v>
      </c>
    </row>
    <row r="240" spans="1:8" x14ac:dyDescent="0.45">
      <c r="A240" s="1">
        <v>44126</v>
      </c>
      <c r="B240" s="1" t="str">
        <f>TEXT(売上表[[#This Row],[日付]],"aaa")</f>
        <v>木</v>
      </c>
      <c r="C240" s="2">
        <f>MOD(WEEKNUM(売上表[[#This Row],[日付]],14),WEEKNUM($A$2,14))+1</f>
        <v>4</v>
      </c>
      <c r="D240" t="s">
        <v>25</v>
      </c>
      <c r="E240" t="s">
        <v>35</v>
      </c>
      <c r="F240">
        <v>1650</v>
      </c>
      <c r="G240">
        <v>1</v>
      </c>
      <c r="H240" t="s">
        <v>46</v>
      </c>
    </row>
    <row r="241" spans="1:8" x14ac:dyDescent="0.45">
      <c r="A241" s="1">
        <v>44127</v>
      </c>
      <c r="B241" s="1" t="str">
        <f>TEXT(売上表[[#This Row],[日付]],"aaa")</f>
        <v>金</v>
      </c>
      <c r="C241" s="2">
        <f>MOD(WEEKNUM(売上表[[#This Row],[日付]],14),WEEKNUM($A$2,14))+1</f>
        <v>4</v>
      </c>
      <c r="D241" t="s">
        <v>17</v>
      </c>
      <c r="E241" t="s">
        <v>23</v>
      </c>
      <c r="F241">
        <v>1080</v>
      </c>
      <c r="G241">
        <v>1</v>
      </c>
      <c r="H241" t="s">
        <v>48</v>
      </c>
    </row>
    <row r="242" spans="1:8" x14ac:dyDescent="0.45">
      <c r="A242" s="1">
        <v>44127</v>
      </c>
      <c r="B242" s="1" t="str">
        <f>TEXT(売上表[[#This Row],[日付]],"aaa")</f>
        <v>金</v>
      </c>
      <c r="C242" s="2">
        <f>MOD(WEEKNUM(売上表[[#This Row],[日付]],14),WEEKNUM($A$2,14))+1</f>
        <v>4</v>
      </c>
      <c r="D242" t="s">
        <v>6</v>
      </c>
      <c r="E242" t="s">
        <v>11</v>
      </c>
      <c r="F242">
        <v>2500</v>
      </c>
      <c r="G242">
        <v>1</v>
      </c>
      <c r="H242" t="s">
        <v>47</v>
      </c>
    </row>
    <row r="243" spans="1:8" x14ac:dyDescent="0.45">
      <c r="A243" s="1">
        <v>44127</v>
      </c>
      <c r="B243" s="1" t="str">
        <f>TEXT(売上表[[#This Row],[日付]],"aaa")</f>
        <v>金</v>
      </c>
      <c r="C243" s="2">
        <f>MOD(WEEKNUM(売上表[[#This Row],[日付]],14),WEEKNUM($A$2,14))+1</f>
        <v>4</v>
      </c>
      <c r="D243" t="s">
        <v>5</v>
      </c>
      <c r="E243" t="s">
        <v>10</v>
      </c>
      <c r="F243">
        <v>2500</v>
      </c>
      <c r="G243">
        <v>1</v>
      </c>
      <c r="H243" t="s">
        <v>47</v>
      </c>
    </row>
    <row r="244" spans="1:8" x14ac:dyDescent="0.45">
      <c r="A244" s="1">
        <v>44127</v>
      </c>
      <c r="B244" s="1" t="str">
        <f>TEXT(売上表[[#This Row],[日付]],"aaa")</f>
        <v>金</v>
      </c>
      <c r="C244" s="2">
        <f>MOD(WEEKNUM(売上表[[#This Row],[日付]],14),WEEKNUM($A$2,14))+1</f>
        <v>4</v>
      </c>
      <c r="D244" t="s">
        <v>34</v>
      </c>
      <c r="E244" t="s">
        <v>44</v>
      </c>
      <c r="F244">
        <v>330</v>
      </c>
      <c r="G244">
        <v>1</v>
      </c>
      <c r="H244" t="s">
        <v>45</v>
      </c>
    </row>
    <row r="245" spans="1:8" x14ac:dyDescent="0.45">
      <c r="A245" s="1">
        <v>44127</v>
      </c>
      <c r="B245" s="1" t="str">
        <f>TEXT(売上表[[#This Row],[日付]],"aaa")</f>
        <v>金</v>
      </c>
      <c r="C245" s="2">
        <f>MOD(WEEKNUM(売上表[[#This Row],[日付]],14),WEEKNUM($A$2,14))+1</f>
        <v>4</v>
      </c>
      <c r="D245" t="s">
        <v>19</v>
      </c>
      <c r="E245" t="s">
        <v>24</v>
      </c>
      <c r="F245">
        <v>1650</v>
      </c>
      <c r="G245">
        <v>1</v>
      </c>
      <c r="H245" t="s">
        <v>48</v>
      </c>
    </row>
    <row r="246" spans="1:8" x14ac:dyDescent="0.45">
      <c r="A246" s="1">
        <v>44127</v>
      </c>
      <c r="B246" s="1" t="str">
        <f>TEXT(売上表[[#This Row],[日付]],"aaa")</f>
        <v>金</v>
      </c>
      <c r="C246" s="2">
        <f>MOD(WEEKNUM(売上表[[#This Row],[日付]],14),WEEKNUM($A$2,14))+1</f>
        <v>4</v>
      </c>
      <c r="D246" t="s">
        <v>17</v>
      </c>
      <c r="E246" t="s">
        <v>23</v>
      </c>
      <c r="F246">
        <v>1080</v>
      </c>
      <c r="G246">
        <v>1</v>
      </c>
      <c r="H246" t="s">
        <v>48</v>
      </c>
    </row>
    <row r="247" spans="1:8" x14ac:dyDescent="0.45">
      <c r="A247" s="1">
        <v>44127</v>
      </c>
      <c r="B247" s="1" t="str">
        <f>TEXT(売上表[[#This Row],[日付]],"aaa")</f>
        <v>金</v>
      </c>
      <c r="C247" s="2">
        <f>MOD(WEEKNUM(売上表[[#This Row],[日付]],14),WEEKNUM($A$2,14))+1</f>
        <v>4</v>
      </c>
      <c r="D247" t="s">
        <v>32</v>
      </c>
      <c r="E247" t="s">
        <v>42</v>
      </c>
      <c r="F247">
        <v>2750</v>
      </c>
      <c r="G247">
        <v>1</v>
      </c>
      <c r="H247" t="s">
        <v>45</v>
      </c>
    </row>
    <row r="248" spans="1:8" x14ac:dyDescent="0.45">
      <c r="A248" s="1">
        <v>44128</v>
      </c>
      <c r="B248" s="1" t="str">
        <f>TEXT(売上表[[#This Row],[日付]],"aaa")</f>
        <v>土</v>
      </c>
      <c r="C248" s="2">
        <f>MOD(WEEKNUM(売上表[[#This Row],[日付]],14),WEEKNUM($A$2,14))+1</f>
        <v>4</v>
      </c>
      <c r="D248" t="s">
        <v>27</v>
      </c>
      <c r="E248" t="s">
        <v>37</v>
      </c>
      <c r="F248">
        <v>6600</v>
      </c>
      <c r="G248">
        <v>1</v>
      </c>
      <c r="H248" t="s">
        <v>46</v>
      </c>
    </row>
    <row r="249" spans="1:8" x14ac:dyDescent="0.45">
      <c r="A249" s="1">
        <v>44128</v>
      </c>
      <c r="B249" s="1" t="str">
        <f>TEXT(売上表[[#This Row],[日付]],"aaa")</f>
        <v>土</v>
      </c>
      <c r="C249" s="2">
        <f>MOD(WEEKNUM(売上表[[#This Row],[日付]],14),WEEKNUM($A$2,14))+1</f>
        <v>4</v>
      </c>
      <c r="D249" t="s">
        <v>6</v>
      </c>
      <c r="E249" t="s">
        <v>11</v>
      </c>
      <c r="F249">
        <v>2500</v>
      </c>
      <c r="G249">
        <v>1</v>
      </c>
      <c r="H249" t="s">
        <v>47</v>
      </c>
    </row>
    <row r="250" spans="1:8" x14ac:dyDescent="0.45">
      <c r="A250" s="1">
        <v>44128</v>
      </c>
      <c r="B250" s="1" t="str">
        <f>TEXT(売上表[[#This Row],[日付]],"aaa")</f>
        <v>土</v>
      </c>
      <c r="C250" s="2">
        <f>MOD(WEEKNUM(売上表[[#This Row],[日付]],14),WEEKNUM($A$2,14))+1</f>
        <v>4</v>
      </c>
      <c r="D250" t="s">
        <v>19</v>
      </c>
      <c r="E250" t="s">
        <v>24</v>
      </c>
      <c r="F250">
        <v>1650</v>
      </c>
      <c r="G250">
        <v>1</v>
      </c>
      <c r="H250" t="s">
        <v>48</v>
      </c>
    </row>
    <row r="251" spans="1:8" x14ac:dyDescent="0.45">
      <c r="A251" s="1">
        <v>44128</v>
      </c>
      <c r="B251" s="1" t="str">
        <f>TEXT(売上表[[#This Row],[日付]],"aaa")</f>
        <v>土</v>
      </c>
      <c r="C251" s="2">
        <f>MOD(WEEKNUM(売上表[[#This Row],[日付]],14),WEEKNUM($A$2,14))+1</f>
        <v>4</v>
      </c>
      <c r="D251" t="s">
        <v>27</v>
      </c>
      <c r="E251" t="s">
        <v>37</v>
      </c>
      <c r="F251">
        <v>6600</v>
      </c>
      <c r="G251">
        <v>1</v>
      </c>
      <c r="H251" t="s">
        <v>46</v>
      </c>
    </row>
    <row r="252" spans="1:8" x14ac:dyDescent="0.45">
      <c r="A252" s="1">
        <v>44128</v>
      </c>
      <c r="B252" s="1" t="str">
        <f>TEXT(売上表[[#This Row],[日付]],"aaa")</f>
        <v>土</v>
      </c>
      <c r="C252" s="2">
        <f>MOD(WEEKNUM(売上表[[#This Row],[日付]],14),WEEKNUM($A$2,14))+1</f>
        <v>4</v>
      </c>
      <c r="D252" t="s">
        <v>4</v>
      </c>
      <c r="E252" t="s">
        <v>9</v>
      </c>
      <c r="F252">
        <v>2500</v>
      </c>
      <c r="G252">
        <v>1</v>
      </c>
      <c r="H252" t="s">
        <v>47</v>
      </c>
    </row>
    <row r="253" spans="1:8" x14ac:dyDescent="0.45">
      <c r="A253" s="1">
        <v>44128</v>
      </c>
      <c r="B253" s="1" t="str">
        <f>TEXT(売上表[[#This Row],[日付]],"aaa")</f>
        <v>土</v>
      </c>
      <c r="C253" s="2">
        <f>MOD(WEEKNUM(売上表[[#This Row],[日付]],14),WEEKNUM($A$2,14))+1</f>
        <v>4</v>
      </c>
      <c r="D253" t="s">
        <v>28</v>
      </c>
      <c r="E253" t="s">
        <v>38</v>
      </c>
      <c r="F253">
        <v>3300</v>
      </c>
      <c r="G253">
        <v>1</v>
      </c>
      <c r="H253" t="s">
        <v>46</v>
      </c>
    </row>
    <row r="254" spans="1:8" x14ac:dyDescent="0.45">
      <c r="A254" s="1">
        <v>44128</v>
      </c>
      <c r="B254" s="1" t="str">
        <f>TEXT(売上表[[#This Row],[日付]],"aaa")</f>
        <v>土</v>
      </c>
      <c r="C254" s="2">
        <f>MOD(WEEKNUM(売上表[[#This Row],[日付]],14),WEEKNUM($A$2,14))+1</f>
        <v>4</v>
      </c>
      <c r="D254" t="s">
        <v>27</v>
      </c>
      <c r="E254" t="s">
        <v>37</v>
      </c>
      <c r="F254">
        <v>6600</v>
      </c>
      <c r="G254">
        <v>1</v>
      </c>
      <c r="H254" t="s">
        <v>46</v>
      </c>
    </row>
    <row r="255" spans="1:8" x14ac:dyDescent="0.45">
      <c r="A255" s="1">
        <v>44128</v>
      </c>
      <c r="B255" s="1" t="str">
        <f>TEXT(売上表[[#This Row],[日付]],"aaa")</f>
        <v>土</v>
      </c>
      <c r="C255" s="2">
        <f>MOD(WEEKNUM(売上表[[#This Row],[日付]],14),WEEKNUM($A$2,14))+1</f>
        <v>4</v>
      </c>
      <c r="D255" t="s">
        <v>33</v>
      </c>
      <c r="E255" t="s">
        <v>43</v>
      </c>
      <c r="F255">
        <v>550</v>
      </c>
      <c r="G255">
        <v>1</v>
      </c>
      <c r="H255" t="s">
        <v>45</v>
      </c>
    </row>
    <row r="256" spans="1:8" x14ac:dyDescent="0.45">
      <c r="A256" s="1">
        <v>44129</v>
      </c>
      <c r="B256" s="1" t="str">
        <f>TEXT(売上表[[#This Row],[日付]],"aaa")</f>
        <v>日</v>
      </c>
      <c r="C256" s="2">
        <f>MOD(WEEKNUM(売上表[[#This Row],[日付]],14),WEEKNUM($A$2,14))+1</f>
        <v>4</v>
      </c>
      <c r="D256" t="s">
        <v>17</v>
      </c>
      <c r="E256" t="s">
        <v>23</v>
      </c>
      <c r="F256">
        <v>1080</v>
      </c>
      <c r="G256">
        <v>1</v>
      </c>
      <c r="H256" t="s">
        <v>48</v>
      </c>
    </row>
    <row r="257" spans="1:8" x14ac:dyDescent="0.45">
      <c r="A257" s="1">
        <v>44129</v>
      </c>
      <c r="B257" s="1" t="str">
        <f>TEXT(売上表[[#This Row],[日付]],"aaa")</f>
        <v>日</v>
      </c>
      <c r="C257" s="2">
        <f>MOD(WEEKNUM(売上表[[#This Row],[日付]],14),WEEKNUM($A$2,14))+1</f>
        <v>4</v>
      </c>
      <c r="D257" t="s">
        <v>32</v>
      </c>
      <c r="E257" t="s">
        <v>42</v>
      </c>
      <c r="F257">
        <v>2750</v>
      </c>
      <c r="G257">
        <v>1</v>
      </c>
      <c r="H257" t="s">
        <v>45</v>
      </c>
    </row>
    <row r="258" spans="1:8" x14ac:dyDescent="0.45">
      <c r="A258" s="1">
        <v>44129</v>
      </c>
      <c r="B258" s="1" t="str">
        <f>TEXT(売上表[[#This Row],[日付]],"aaa")</f>
        <v>日</v>
      </c>
      <c r="C258" s="2">
        <f>MOD(WEEKNUM(売上表[[#This Row],[日付]],14),WEEKNUM($A$2,14))+1</f>
        <v>4</v>
      </c>
      <c r="D258" t="s">
        <v>16</v>
      </c>
      <c r="E258" t="s">
        <v>21</v>
      </c>
      <c r="F258">
        <v>660</v>
      </c>
      <c r="G258">
        <v>1</v>
      </c>
      <c r="H258" t="s">
        <v>48</v>
      </c>
    </row>
    <row r="259" spans="1:8" x14ac:dyDescent="0.45">
      <c r="A259" s="1">
        <v>44129</v>
      </c>
      <c r="B259" s="1" t="str">
        <f>TEXT(売上表[[#This Row],[日付]],"aaa")</f>
        <v>日</v>
      </c>
      <c r="C259" s="2">
        <f>MOD(WEEKNUM(売上表[[#This Row],[日付]],14),WEEKNUM($A$2,14))+1</f>
        <v>4</v>
      </c>
      <c r="D259" t="s">
        <v>8</v>
      </c>
      <c r="E259" t="s">
        <v>13</v>
      </c>
      <c r="F259">
        <v>1080</v>
      </c>
      <c r="G259">
        <v>1</v>
      </c>
      <c r="H259" t="s">
        <v>47</v>
      </c>
    </row>
    <row r="260" spans="1:8" x14ac:dyDescent="0.45">
      <c r="A260" s="1">
        <v>44129</v>
      </c>
      <c r="B260" s="1" t="str">
        <f>TEXT(売上表[[#This Row],[日付]],"aaa")</f>
        <v>日</v>
      </c>
      <c r="C260" s="2">
        <f>MOD(WEEKNUM(売上表[[#This Row],[日付]],14),WEEKNUM($A$2,14))+1</f>
        <v>4</v>
      </c>
      <c r="D260" t="s">
        <v>33</v>
      </c>
      <c r="E260" t="s">
        <v>43</v>
      </c>
      <c r="F260">
        <v>550</v>
      </c>
      <c r="G260">
        <v>1</v>
      </c>
      <c r="H260" t="s">
        <v>45</v>
      </c>
    </row>
    <row r="261" spans="1:8" x14ac:dyDescent="0.45">
      <c r="A261" s="1">
        <v>44129</v>
      </c>
      <c r="B261" s="1" t="str">
        <f>TEXT(売上表[[#This Row],[日付]],"aaa")</f>
        <v>日</v>
      </c>
      <c r="C261" s="2">
        <f>MOD(WEEKNUM(売上表[[#This Row],[日付]],14),WEEKNUM($A$2,14))+1</f>
        <v>4</v>
      </c>
      <c r="D261" t="s">
        <v>26</v>
      </c>
      <c r="E261" t="s">
        <v>36</v>
      </c>
      <c r="F261">
        <v>3300</v>
      </c>
      <c r="G261">
        <v>1</v>
      </c>
      <c r="H261" t="s">
        <v>46</v>
      </c>
    </row>
    <row r="262" spans="1:8" x14ac:dyDescent="0.45">
      <c r="A262" s="1">
        <v>44129</v>
      </c>
      <c r="B262" s="1" t="str">
        <f>TEXT(売上表[[#This Row],[日付]],"aaa")</f>
        <v>日</v>
      </c>
      <c r="C262" s="2">
        <f>MOD(WEEKNUM(売上表[[#This Row],[日付]],14),WEEKNUM($A$2,14))+1</f>
        <v>4</v>
      </c>
      <c r="D262" t="s">
        <v>5</v>
      </c>
      <c r="E262" t="s">
        <v>10</v>
      </c>
      <c r="F262">
        <v>2500</v>
      </c>
      <c r="G262">
        <v>1</v>
      </c>
      <c r="H262" t="s">
        <v>47</v>
      </c>
    </row>
    <row r="263" spans="1:8" x14ac:dyDescent="0.45">
      <c r="A263" s="1">
        <v>44129</v>
      </c>
      <c r="B263" s="1" t="str">
        <f>TEXT(売上表[[#This Row],[日付]],"aaa")</f>
        <v>日</v>
      </c>
      <c r="C263" s="2">
        <f>MOD(WEEKNUM(売上表[[#This Row],[日付]],14),WEEKNUM($A$2,14))+1</f>
        <v>4</v>
      </c>
      <c r="D263" t="s">
        <v>27</v>
      </c>
      <c r="E263" t="s">
        <v>37</v>
      </c>
      <c r="F263">
        <v>6600</v>
      </c>
      <c r="G263">
        <v>1</v>
      </c>
      <c r="H263" t="s">
        <v>46</v>
      </c>
    </row>
    <row r="264" spans="1:8" x14ac:dyDescent="0.45">
      <c r="A264" s="1">
        <v>44130</v>
      </c>
      <c r="B264" s="1" t="str">
        <f>TEXT(売上表[[#This Row],[日付]],"aaa")</f>
        <v>月</v>
      </c>
      <c r="C264" s="2">
        <f>MOD(WEEKNUM(売上表[[#This Row],[日付]],14),WEEKNUM($A$2,14))+1</f>
        <v>4</v>
      </c>
      <c r="D264" t="s">
        <v>15</v>
      </c>
      <c r="E264" t="s">
        <v>20</v>
      </c>
      <c r="F264">
        <v>880</v>
      </c>
      <c r="G264">
        <v>1</v>
      </c>
      <c r="H264" t="s">
        <v>48</v>
      </c>
    </row>
    <row r="265" spans="1:8" x14ac:dyDescent="0.45">
      <c r="A265" s="1">
        <v>44130</v>
      </c>
      <c r="B265" s="1" t="str">
        <f>TEXT(売上表[[#This Row],[日付]],"aaa")</f>
        <v>月</v>
      </c>
      <c r="C265" s="2">
        <f>MOD(WEEKNUM(売上表[[#This Row],[日付]],14),WEEKNUM($A$2,14))+1</f>
        <v>4</v>
      </c>
      <c r="D265" t="s">
        <v>19</v>
      </c>
      <c r="E265" t="s">
        <v>24</v>
      </c>
      <c r="F265">
        <v>1650</v>
      </c>
      <c r="G265">
        <v>1</v>
      </c>
      <c r="H265" t="s">
        <v>48</v>
      </c>
    </row>
    <row r="266" spans="1:8" x14ac:dyDescent="0.45">
      <c r="A266" s="1">
        <v>44130</v>
      </c>
      <c r="B266" s="1" t="str">
        <f>TEXT(売上表[[#This Row],[日付]],"aaa")</f>
        <v>月</v>
      </c>
      <c r="C266" s="2">
        <f>MOD(WEEKNUM(売上表[[#This Row],[日付]],14),WEEKNUM($A$2,14))+1</f>
        <v>4</v>
      </c>
      <c r="D266" t="s">
        <v>6</v>
      </c>
      <c r="E266" t="s">
        <v>11</v>
      </c>
      <c r="F266">
        <v>2500</v>
      </c>
      <c r="G266">
        <v>1</v>
      </c>
      <c r="H266" t="s">
        <v>47</v>
      </c>
    </row>
    <row r="267" spans="1:8" x14ac:dyDescent="0.45">
      <c r="A267" s="1">
        <v>44130</v>
      </c>
      <c r="B267" s="1" t="str">
        <f>TEXT(売上表[[#This Row],[日付]],"aaa")</f>
        <v>月</v>
      </c>
      <c r="C267" s="2">
        <f>MOD(WEEKNUM(売上表[[#This Row],[日付]],14),WEEKNUM($A$2,14))+1</f>
        <v>4</v>
      </c>
      <c r="D267" t="s">
        <v>8</v>
      </c>
      <c r="E267" t="s">
        <v>13</v>
      </c>
      <c r="F267">
        <v>1080</v>
      </c>
      <c r="G267">
        <v>1</v>
      </c>
      <c r="H267" t="s">
        <v>47</v>
      </c>
    </row>
    <row r="268" spans="1:8" x14ac:dyDescent="0.45">
      <c r="A268" s="1">
        <v>44130</v>
      </c>
      <c r="B268" s="1" t="str">
        <f>TEXT(売上表[[#This Row],[日付]],"aaa")</f>
        <v>月</v>
      </c>
      <c r="C268" s="2">
        <f>MOD(WEEKNUM(売上表[[#This Row],[日付]],14),WEEKNUM($A$2,14))+1</f>
        <v>4</v>
      </c>
      <c r="D268" t="s">
        <v>34</v>
      </c>
      <c r="E268" t="s">
        <v>44</v>
      </c>
      <c r="F268">
        <v>330</v>
      </c>
      <c r="G268">
        <v>1</v>
      </c>
      <c r="H268" t="s">
        <v>45</v>
      </c>
    </row>
    <row r="269" spans="1:8" x14ac:dyDescent="0.45">
      <c r="A269" s="1">
        <v>44130</v>
      </c>
      <c r="B269" s="1" t="str">
        <f>TEXT(売上表[[#This Row],[日付]],"aaa")</f>
        <v>月</v>
      </c>
      <c r="C269" s="2">
        <f>MOD(WEEKNUM(売上表[[#This Row],[日付]],14),WEEKNUM($A$2,14))+1</f>
        <v>4</v>
      </c>
      <c r="D269" t="s">
        <v>15</v>
      </c>
      <c r="E269" t="s">
        <v>20</v>
      </c>
      <c r="F269">
        <v>880</v>
      </c>
      <c r="G269">
        <v>1</v>
      </c>
      <c r="H269" t="s">
        <v>48</v>
      </c>
    </row>
    <row r="270" spans="1:8" x14ac:dyDescent="0.45">
      <c r="A270" s="1">
        <v>44130</v>
      </c>
      <c r="B270" s="1" t="str">
        <f>TEXT(売上表[[#This Row],[日付]],"aaa")</f>
        <v>月</v>
      </c>
      <c r="C270" s="2">
        <f>MOD(WEEKNUM(売上表[[#This Row],[日付]],14),WEEKNUM($A$2,14))+1</f>
        <v>4</v>
      </c>
      <c r="D270" t="s">
        <v>28</v>
      </c>
      <c r="E270" t="s">
        <v>38</v>
      </c>
      <c r="F270">
        <v>3300</v>
      </c>
      <c r="G270">
        <v>1</v>
      </c>
      <c r="H270" t="s">
        <v>46</v>
      </c>
    </row>
    <row r="271" spans="1:8" x14ac:dyDescent="0.45">
      <c r="A271" s="1">
        <v>44130</v>
      </c>
      <c r="B271" s="1" t="str">
        <f>TEXT(売上表[[#This Row],[日付]],"aaa")</f>
        <v>月</v>
      </c>
      <c r="C271" s="2">
        <f>MOD(WEEKNUM(売上表[[#This Row],[日付]],14),WEEKNUM($A$2,14))+1</f>
        <v>4</v>
      </c>
      <c r="D271" t="s">
        <v>18</v>
      </c>
      <c r="E271" t="s">
        <v>22</v>
      </c>
      <c r="F271">
        <v>1320</v>
      </c>
      <c r="G271">
        <v>1</v>
      </c>
      <c r="H271" t="s">
        <v>48</v>
      </c>
    </row>
    <row r="272" spans="1:8" x14ac:dyDescent="0.45">
      <c r="A272" s="1">
        <v>44131</v>
      </c>
      <c r="B272" s="1" t="str">
        <f>TEXT(売上表[[#This Row],[日付]],"aaa")</f>
        <v>火</v>
      </c>
      <c r="C272" s="2">
        <f>MOD(WEEKNUM(売上表[[#This Row],[日付]],14),WEEKNUM($A$2,14))+1</f>
        <v>4</v>
      </c>
      <c r="D272" t="s">
        <v>17</v>
      </c>
      <c r="E272" t="s">
        <v>23</v>
      </c>
      <c r="F272">
        <v>1080</v>
      </c>
      <c r="G272">
        <v>1</v>
      </c>
      <c r="H272" t="s">
        <v>48</v>
      </c>
    </row>
    <row r="273" spans="1:8" x14ac:dyDescent="0.45">
      <c r="A273" s="1">
        <v>44131</v>
      </c>
      <c r="B273" s="1" t="str">
        <f>TEXT(売上表[[#This Row],[日付]],"aaa")</f>
        <v>火</v>
      </c>
      <c r="C273" s="2">
        <f>MOD(WEEKNUM(売上表[[#This Row],[日付]],14),WEEKNUM($A$2,14))+1</f>
        <v>4</v>
      </c>
      <c r="D273" t="s">
        <v>7</v>
      </c>
      <c r="E273" t="s">
        <v>12</v>
      </c>
      <c r="F273">
        <v>1080</v>
      </c>
      <c r="G273">
        <v>1</v>
      </c>
      <c r="H273" t="s">
        <v>47</v>
      </c>
    </row>
    <row r="274" spans="1:8" x14ac:dyDescent="0.45">
      <c r="A274" s="1">
        <v>44131</v>
      </c>
      <c r="B274" s="1" t="str">
        <f>TEXT(売上表[[#This Row],[日付]],"aaa")</f>
        <v>火</v>
      </c>
      <c r="C274" s="2">
        <f>MOD(WEEKNUM(売上表[[#This Row],[日付]],14),WEEKNUM($A$2,14))+1</f>
        <v>4</v>
      </c>
      <c r="D274" t="s">
        <v>25</v>
      </c>
      <c r="E274" t="s">
        <v>35</v>
      </c>
      <c r="F274">
        <v>1650</v>
      </c>
      <c r="G274">
        <v>1</v>
      </c>
      <c r="H274" t="s">
        <v>46</v>
      </c>
    </row>
    <row r="275" spans="1:8" x14ac:dyDescent="0.45">
      <c r="A275" s="1">
        <v>44131</v>
      </c>
      <c r="B275" s="1" t="str">
        <f>TEXT(売上表[[#This Row],[日付]],"aaa")</f>
        <v>火</v>
      </c>
      <c r="C275" s="2">
        <f>MOD(WEEKNUM(売上表[[#This Row],[日付]],14),WEEKNUM($A$2,14))+1</f>
        <v>4</v>
      </c>
      <c r="D275" t="s">
        <v>32</v>
      </c>
      <c r="E275" t="s">
        <v>42</v>
      </c>
      <c r="F275">
        <v>2750</v>
      </c>
      <c r="G275">
        <v>1</v>
      </c>
      <c r="H275" t="s">
        <v>45</v>
      </c>
    </row>
    <row r="276" spans="1:8" x14ac:dyDescent="0.45">
      <c r="A276" s="1">
        <v>44131</v>
      </c>
      <c r="B276" s="1" t="str">
        <f>TEXT(売上表[[#This Row],[日付]],"aaa")</f>
        <v>火</v>
      </c>
      <c r="C276" s="2">
        <f>MOD(WEEKNUM(売上表[[#This Row],[日付]],14),WEEKNUM($A$2,14))+1</f>
        <v>4</v>
      </c>
      <c r="D276" t="s">
        <v>8</v>
      </c>
      <c r="E276" t="s">
        <v>13</v>
      </c>
      <c r="F276">
        <v>1080</v>
      </c>
      <c r="G276">
        <v>1</v>
      </c>
      <c r="H276" t="s">
        <v>47</v>
      </c>
    </row>
    <row r="277" spans="1:8" x14ac:dyDescent="0.45">
      <c r="A277" s="1">
        <v>44131</v>
      </c>
      <c r="B277" s="1" t="str">
        <f>TEXT(売上表[[#This Row],[日付]],"aaa")</f>
        <v>火</v>
      </c>
      <c r="C277" s="2">
        <f>MOD(WEEKNUM(売上表[[#This Row],[日付]],14),WEEKNUM($A$2,14))+1</f>
        <v>4</v>
      </c>
      <c r="D277" t="s">
        <v>19</v>
      </c>
      <c r="E277" t="s">
        <v>24</v>
      </c>
      <c r="F277">
        <v>1650</v>
      </c>
      <c r="G277">
        <v>1</v>
      </c>
      <c r="H277" t="s">
        <v>48</v>
      </c>
    </row>
    <row r="278" spans="1:8" x14ac:dyDescent="0.45">
      <c r="A278" s="1">
        <v>44131</v>
      </c>
      <c r="B278" s="1" t="str">
        <f>TEXT(売上表[[#This Row],[日付]],"aaa")</f>
        <v>火</v>
      </c>
      <c r="C278" s="2">
        <f>MOD(WEEKNUM(売上表[[#This Row],[日付]],14),WEEKNUM($A$2,14))+1</f>
        <v>4</v>
      </c>
      <c r="D278" t="s">
        <v>7</v>
      </c>
      <c r="E278" t="s">
        <v>12</v>
      </c>
      <c r="F278">
        <v>1080</v>
      </c>
      <c r="G278">
        <v>1</v>
      </c>
      <c r="H278" t="s">
        <v>47</v>
      </c>
    </row>
    <row r="279" spans="1:8" x14ac:dyDescent="0.45">
      <c r="A279" s="1">
        <v>44131</v>
      </c>
      <c r="B279" s="1" t="str">
        <f>TEXT(売上表[[#This Row],[日付]],"aaa")</f>
        <v>火</v>
      </c>
      <c r="C279" s="2">
        <f>MOD(WEEKNUM(売上表[[#This Row],[日付]],14),WEEKNUM($A$2,14))+1</f>
        <v>4</v>
      </c>
      <c r="D279" t="s">
        <v>16</v>
      </c>
      <c r="E279" t="s">
        <v>21</v>
      </c>
      <c r="F279">
        <v>660</v>
      </c>
      <c r="G279">
        <v>1</v>
      </c>
      <c r="H279" t="s">
        <v>48</v>
      </c>
    </row>
    <row r="280" spans="1:8" x14ac:dyDescent="0.45">
      <c r="A280" s="1">
        <v>44132</v>
      </c>
      <c r="B280" s="1" t="str">
        <f>TEXT(売上表[[#This Row],[日付]],"aaa")</f>
        <v>水</v>
      </c>
      <c r="C280" s="2">
        <f>MOD(WEEKNUM(売上表[[#This Row],[日付]],14),WEEKNUM($A$2,14))+1</f>
        <v>4</v>
      </c>
      <c r="D280" t="s">
        <v>31</v>
      </c>
      <c r="E280" t="s">
        <v>41</v>
      </c>
      <c r="F280">
        <v>2750</v>
      </c>
      <c r="G280">
        <v>1</v>
      </c>
      <c r="H280" t="s">
        <v>45</v>
      </c>
    </row>
    <row r="281" spans="1:8" x14ac:dyDescent="0.45">
      <c r="A281" s="1">
        <v>44132</v>
      </c>
      <c r="B281" s="1" t="str">
        <f>TEXT(売上表[[#This Row],[日付]],"aaa")</f>
        <v>水</v>
      </c>
      <c r="C281" s="2">
        <f>MOD(WEEKNUM(売上表[[#This Row],[日付]],14),WEEKNUM($A$2,14))+1</f>
        <v>4</v>
      </c>
      <c r="D281" t="s">
        <v>5</v>
      </c>
      <c r="E281" t="s">
        <v>10</v>
      </c>
      <c r="F281">
        <v>2500</v>
      </c>
      <c r="G281">
        <v>1</v>
      </c>
      <c r="H281" t="s">
        <v>47</v>
      </c>
    </row>
    <row r="282" spans="1:8" x14ac:dyDescent="0.45">
      <c r="A282" s="1">
        <v>44132</v>
      </c>
      <c r="B282" s="1" t="str">
        <f>TEXT(売上表[[#This Row],[日付]],"aaa")</f>
        <v>水</v>
      </c>
      <c r="C282" s="2">
        <f>MOD(WEEKNUM(売上表[[#This Row],[日付]],14),WEEKNUM($A$2,14))+1</f>
        <v>4</v>
      </c>
      <c r="D282" t="s">
        <v>28</v>
      </c>
      <c r="E282" t="s">
        <v>38</v>
      </c>
      <c r="F282">
        <v>3300</v>
      </c>
      <c r="G282">
        <v>1</v>
      </c>
      <c r="H282" t="s">
        <v>46</v>
      </c>
    </row>
    <row r="283" spans="1:8" x14ac:dyDescent="0.45">
      <c r="A283" s="1">
        <v>44132</v>
      </c>
      <c r="B283" s="1" t="str">
        <f>TEXT(売上表[[#This Row],[日付]],"aaa")</f>
        <v>水</v>
      </c>
      <c r="C283" s="2">
        <f>MOD(WEEKNUM(売上表[[#This Row],[日付]],14),WEEKNUM($A$2,14))+1</f>
        <v>4</v>
      </c>
      <c r="D283" t="s">
        <v>8</v>
      </c>
      <c r="E283" t="s">
        <v>13</v>
      </c>
      <c r="F283">
        <v>1080</v>
      </c>
      <c r="G283">
        <v>1</v>
      </c>
      <c r="H283" t="s">
        <v>47</v>
      </c>
    </row>
    <row r="284" spans="1:8" x14ac:dyDescent="0.45">
      <c r="A284" s="1">
        <v>44133</v>
      </c>
      <c r="B284" s="1" t="str">
        <f>TEXT(売上表[[#This Row],[日付]],"aaa")</f>
        <v>木</v>
      </c>
      <c r="C284" s="2">
        <f>MOD(WEEKNUM(売上表[[#This Row],[日付]],14),WEEKNUM($A$2,14))+1</f>
        <v>5</v>
      </c>
      <c r="D284" t="s">
        <v>29</v>
      </c>
      <c r="E284" t="s">
        <v>39</v>
      </c>
      <c r="F284">
        <v>4400</v>
      </c>
      <c r="G284">
        <v>1</v>
      </c>
      <c r="H284" t="s">
        <v>46</v>
      </c>
    </row>
    <row r="285" spans="1:8" x14ac:dyDescent="0.45">
      <c r="A285" s="1">
        <v>44133</v>
      </c>
      <c r="B285" s="1" t="str">
        <f>TEXT(売上表[[#This Row],[日付]],"aaa")</f>
        <v>木</v>
      </c>
      <c r="C285" s="2">
        <f>MOD(WEEKNUM(売上表[[#This Row],[日付]],14),WEEKNUM($A$2,14))+1</f>
        <v>5</v>
      </c>
      <c r="D285" t="s">
        <v>34</v>
      </c>
      <c r="E285" t="s">
        <v>44</v>
      </c>
      <c r="F285">
        <v>330</v>
      </c>
      <c r="G285">
        <v>1</v>
      </c>
      <c r="H285" t="s">
        <v>45</v>
      </c>
    </row>
    <row r="286" spans="1:8" x14ac:dyDescent="0.45">
      <c r="A286" s="1">
        <v>44133</v>
      </c>
      <c r="B286" s="1" t="str">
        <f>TEXT(売上表[[#This Row],[日付]],"aaa")</f>
        <v>木</v>
      </c>
      <c r="C286" s="2">
        <f>MOD(WEEKNUM(売上表[[#This Row],[日付]],14),WEEKNUM($A$2,14))+1</f>
        <v>5</v>
      </c>
      <c r="D286" t="s">
        <v>4</v>
      </c>
      <c r="E286" t="s">
        <v>9</v>
      </c>
      <c r="F286">
        <v>2500</v>
      </c>
      <c r="G286">
        <v>1</v>
      </c>
      <c r="H286" t="s">
        <v>47</v>
      </c>
    </row>
    <row r="287" spans="1:8" x14ac:dyDescent="0.45">
      <c r="A287" s="1">
        <v>44133</v>
      </c>
      <c r="B287" s="1" t="str">
        <f>TEXT(売上表[[#This Row],[日付]],"aaa")</f>
        <v>木</v>
      </c>
      <c r="C287" s="2">
        <f>MOD(WEEKNUM(売上表[[#This Row],[日付]],14),WEEKNUM($A$2,14))+1</f>
        <v>5</v>
      </c>
      <c r="D287" t="s">
        <v>25</v>
      </c>
      <c r="E287" t="s">
        <v>35</v>
      </c>
      <c r="F287">
        <v>1650</v>
      </c>
      <c r="G287">
        <v>1</v>
      </c>
      <c r="H287" t="s">
        <v>46</v>
      </c>
    </row>
    <row r="288" spans="1:8" x14ac:dyDescent="0.45">
      <c r="A288" s="1">
        <v>44133</v>
      </c>
      <c r="B288" s="1" t="str">
        <f>TEXT(売上表[[#This Row],[日付]],"aaa")</f>
        <v>木</v>
      </c>
      <c r="C288" s="2">
        <f>MOD(WEEKNUM(売上表[[#This Row],[日付]],14),WEEKNUM($A$2,14))+1</f>
        <v>5</v>
      </c>
      <c r="D288" t="s">
        <v>27</v>
      </c>
      <c r="E288" t="s">
        <v>37</v>
      </c>
      <c r="F288">
        <v>6600</v>
      </c>
      <c r="G288">
        <v>1</v>
      </c>
      <c r="H288" t="s">
        <v>46</v>
      </c>
    </row>
    <row r="289" spans="1:8" x14ac:dyDescent="0.45">
      <c r="A289" s="1">
        <v>44133</v>
      </c>
      <c r="B289" s="1" t="str">
        <f>TEXT(売上表[[#This Row],[日付]],"aaa")</f>
        <v>木</v>
      </c>
      <c r="C289" s="2">
        <f>MOD(WEEKNUM(売上表[[#This Row],[日付]],14),WEEKNUM($A$2,14))+1</f>
        <v>5</v>
      </c>
      <c r="D289" t="s">
        <v>25</v>
      </c>
      <c r="E289" t="s">
        <v>35</v>
      </c>
      <c r="F289">
        <v>1650</v>
      </c>
      <c r="G289">
        <v>1</v>
      </c>
      <c r="H289" t="s">
        <v>46</v>
      </c>
    </row>
    <row r="290" spans="1:8" x14ac:dyDescent="0.45">
      <c r="A290" s="1">
        <v>44134</v>
      </c>
      <c r="B290" s="1" t="str">
        <f>TEXT(売上表[[#This Row],[日付]],"aaa")</f>
        <v>金</v>
      </c>
      <c r="C290" s="2">
        <f>MOD(WEEKNUM(売上表[[#This Row],[日付]],14),WEEKNUM($A$2,14))+1</f>
        <v>5</v>
      </c>
      <c r="D290" t="s">
        <v>16</v>
      </c>
      <c r="E290" t="s">
        <v>21</v>
      </c>
      <c r="F290">
        <v>660</v>
      </c>
      <c r="G290">
        <v>1</v>
      </c>
      <c r="H290" t="s">
        <v>48</v>
      </c>
    </row>
    <row r="291" spans="1:8" x14ac:dyDescent="0.45">
      <c r="A291" s="1">
        <v>44134</v>
      </c>
      <c r="B291" s="1" t="str">
        <f>TEXT(売上表[[#This Row],[日付]],"aaa")</f>
        <v>金</v>
      </c>
      <c r="C291" s="2">
        <f>MOD(WEEKNUM(売上表[[#This Row],[日付]],14),WEEKNUM($A$2,14))+1</f>
        <v>5</v>
      </c>
      <c r="D291" t="s">
        <v>31</v>
      </c>
      <c r="E291" t="s">
        <v>41</v>
      </c>
      <c r="F291">
        <v>2750</v>
      </c>
      <c r="G291">
        <v>1</v>
      </c>
      <c r="H291" t="s">
        <v>45</v>
      </c>
    </row>
    <row r="292" spans="1:8" x14ac:dyDescent="0.45">
      <c r="A292" s="1">
        <v>44134</v>
      </c>
      <c r="B292" s="1" t="str">
        <f>TEXT(売上表[[#This Row],[日付]],"aaa")</f>
        <v>金</v>
      </c>
      <c r="C292" s="2">
        <f>MOD(WEEKNUM(売上表[[#This Row],[日付]],14),WEEKNUM($A$2,14))+1</f>
        <v>5</v>
      </c>
      <c r="D292" t="s">
        <v>26</v>
      </c>
      <c r="E292" t="s">
        <v>36</v>
      </c>
      <c r="F292">
        <v>3300</v>
      </c>
      <c r="G292">
        <v>1</v>
      </c>
      <c r="H292" t="s">
        <v>46</v>
      </c>
    </row>
    <row r="293" spans="1:8" x14ac:dyDescent="0.45">
      <c r="A293" s="1">
        <v>44134</v>
      </c>
      <c r="B293" s="1" t="str">
        <f>TEXT(売上表[[#This Row],[日付]],"aaa")</f>
        <v>金</v>
      </c>
      <c r="C293" s="2">
        <f>MOD(WEEKNUM(売上表[[#This Row],[日付]],14),WEEKNUM($A$2,14))+1</f>
        <v>5</v>
      </c>
      <c r="D293" t="s">
        <v>26</v>
      </c>
      <c r="E293" t="s">
        <v>36</v>
      </c>
      <c r="F293">
        <v>3300</v>
      </c>
      <c r="G293">
        <v>1</v>
      </c>
      <c r="H293" t="s">
        <v>46</v>
      </c>
    </row>
    <row r="294" spans="1:8" x14ac:dyDescent="0.45">
      <c r="A294" s="1">
        <v>44134</v>
      </c>
      <c r="B294" s="1" t="str">
        <f>TEXT(売上表[[#This Row],[日付]],"aaa")</f>
        <v>金</v>
      </c>
      <c r="C294" s="2">
        <f>MOD(WEEKNUM(売上表[[#This Row],[日付]],14),WEEKNUM($A$2,14))+1</f>
        <v>5</v>
      </c>
      <c r="D294" t="s">
        <v>31</v>
      </c>
      <c r="E294" t="s">
        <v>41</v>
      </c>
      <c r="F294">
        <v>2750</v>
      </c>
      <c r="G294">
        <v>1</v>
      </c>
      <c r="H294" t="s">
        <v>45</v>
      </c>
    </row>
    <row r="295" spans="1:8" x14ac:dyDescent="0.45">
      <c r="A295" s="1">
        <v>44134</v>
      </c>
      <c r="B295" s="1" t="str">
        <f>TEXT(売上表[[#This Row],[日付]],"aaa")</f>
        <v>金</v>
      </c>
      <c r="C295" s="2">
        <f>MOD(WEEKNUM(売上表[[#This Row],[日付]],14),WEEKNUM($A$2,14))+1</f>
        <v>5</v>
      </c>
      <c r="D295" t="s">
        <v>25</v>
      </c>
      <c r="E295" t="s">
        <v>35</v>
      </c>
      <c r="F295">
        <v>1650</v>
      </c>
      <c r="G295">
        <v>1</v>
      </c>
      <c r="H295" t="s">
        <v>46</v>
      </c>
    </row>
    <row r="296" spans="1:8" x14ac:dyDescent="0.45">
      <c r="A296" s="1">
        <v>44134</v>
      </c>
      <c r="B296" s="1" t="str">
        <f>TEXT(売上表[[#This Row],[日付]],"aaa")</f>
        <v>金</v>
      </c>
      <c r="C296" s="2">
        <f>MOD(WEEKNUM(売上表[[#This Row],[日付]],14),WEEKNUM($A$2,14))+1</f>
        <v>5</v>
      </c>
      <c r="D296" t="s">
        <v>8</v>
      </c>
      <c r="E296" t="s">
        <v>13</v>
      </c>
      <c r="F296">
        <v>1080</v>
      </c>
      <c r="G296">
        <v>1</v>
      </c>
      <c r="H296" t="s">
        <v>47</v>
      </c>
    </row>
    <row r="297" spans="1:8" x14ac:dyDescent="0.45">
      <c r="A297" s="1">
        <v>44134</v>
      </c>
      <c r="B297" s="1" t="str">
        <f>TEXT(売上表[[#This Row],[日付]],"aaa")</f>
        <v>金</v>
      </c>
      <c r="C297" s="2">
        <f>MOD(WEEKNUM(売上表[[#This Row],[日付]],14),WEEKNUM($A$2,14))+1</f>
        <v>5</v>
      </c>
      <c r="D297" t="s">
        <v>27</v>
      </c>
      <c r="E297" t="s">
        <v>37</v>
      </c>
      <c r="F297">
        <v>6600</v>
      </c>
      <c r="G297">
        <v>1</v>
      </c>
      <c r="H297" t="s">
        <v>46</v>
      </c>
    </row>
    <row r="298" spans="1:8" x14ac:dyDescent="0.45">
      <c r="A298" s="1">
        <v>44135</v>
      </c>
      <c r="B298" s="1" t="str">
        <f>TEXT(売上表[[#This Row],[日付]],"aaa")</f>
        <v>土</v>
      </c>
      <c r="C298" s="2">
        <f>MOD(WEEKNUM(売上表[[#This Row],[日付]],14),WEEKNUM($A$2,14))+1</f>
        <v>5</v>
      </c>
      <c r="D298" t="s">
        <v>6</v>
      </c>
      <c r="E298" t="s">
        <v>11</v>
      </c>
      <c r="F298">
        <v>2500</v>
      </c>
      <c r="G298">
        <v>1</v>
      </c>
      <c r="H298" t="s">
        <v>47</v>
      </c>
    </row>
    <row r="299" spans="1:8" x14ac:dyDescent="0.45">
      <c r="A299" s="1">
        <v>44135</v>
      </c>
      <c r="B299" s="1" t="str">
        <f>TEXT(売上表[[#This Row],[日付]],"aaa")</f>
        <v>土</v>
      </c>
      <c r="C299" s="2">
        <f>MOD(WEEKNUM(売上表[[#This Row],[日付]],14),WEEKNUM($A$2,14))+1</f>
        <v>5</v>
      </c>
      <c r="D299" t="s">
        <v>27</v>
      </c>
      <c r="E299" t="s">
        <v>37</v>
      </c>
      <c r="F299">
        <v>6600</v>
      </c>
      <c r="G299">
        <v>1</v>
      </c>
      <c r="H299" t="s">
        <v>46</v>
      </c>
    </row>
    <row r="300" spans="1:8" x14ac:dyDescent="0.45">
      <c r="A300" s="1">
        <v>44135</v>
      </c>
      <c r="B300" s="1" t="str">
        <f>TEXT(売上表[[#This Row],[日付]],"aaa")</f>
        <v>土</v>
      </c>
      <c r="C300" s="2">
        <f>MOD(WEEKNUM(売上表[[#This Row],[日付]],14),WEEKNUM($A$2,14))+1</f>
        <v>5</v>
      </c>
      <c r="D300" t="s">
        <v>30</v>
      </c>
      <c r="E300" t="s">
        <v>40</v>
      </c>
      <c r="F300">
        <v>8800</v>
      </c>
      <c r="G300">
        <v>1</v>
      </c>
      <c r="H300" t="s">
        <v>45</v>
      </c>
    </row>
    <row r="301" spans="1:8" x14ac:dyDescent="0.45">
      <c r="A301" s="1">
        <v>44135</v>
      </c>
      <c r="B301" s="1" t="str">
        <f>TEXT(売上表[[#This Row],[日付]],"aaa")</f>
        <v>土</v>
      </c>
      <c r="C301" s="2">
        <f>MOD(WEEKNUM(売上表[[#This Row],[日付]],14),WEEKNUM($A$2,14))+1</f>
        <v>5</v>
      </c>
      <c r="D301" t="s">
        <v>19</v>
      </c>
      <c r="E301" t="s">
        <v>24</v>
      </c>
      <c r="F301">
        <v>1650</v>
      </c>
      <c r="G301">
        <v>1</v>
      </c>
      <c r="H301" t="s">
        <v>48</v>
      </c>
    </row>
    <row r="302" spans="1:8" x14ac:dyDescent="0.45">
      <c r="A302" s="1"/>
      <c r="B302" s="1"/>
      <c r="C302" s="1"/>
    </row>
    <row r="303" spans="1:8" x14ac:dyDescent="0.45">
      <c r="A303" s="1"/>
      <c r="B303" s="1"/>
      <c r="C303" s="1"/>
    </row>
    <row r="304" spans="1:8" x14ac:dyDescent="0.45">
      <c r="A304" s="1"/>
      <c r="B304" s="1"/>
      <c r="C304" s="1"/>
    </row>
    <row r="305" spans="1:3" x14ac:dyDescent="0.45">
      <c r="A305" s="1"/>
      <c r="B305" s="1"/>
      <c r="C305" s="1"/>
    </row>
    <row r="306" spans="1:3" x14ac:dyDescent="0.45">
      <c r="A306" s="1"/>
      <c r="B306" s="1"/>
      <c r="C306" s="1"/>
    </row>
    <row r="307" spans="1:3" x14ac:dyDescent="0.45">
      <c r="A307" s="1"/>
      <c r="B307" s="1"/>
      <c r="C307" s="1"/>
    </row>
    <row r="308" spans="1:3" x14ac:dyDescent="0.45">
      <c r="A308" s="1"/>
      <c r="B308" s="1"/>
      <c r="C308" s="1"/>
    </row>
    <row r="309" spans="1:3" x14ac:dyDescent="0.45">
      <c r="A309" s="1"/>
      <c r="B309" s="1"/>
      <c r="C309" s="1"/>
    </row>
    <row r="310" spans="1:3" x14ac:dyDescent="0.45">
      <c r="A310" s="1"/>
      <c r="B310" s="1"/>
      <c r="C310" s="1"/>
    </row>
    <row r="311" spans="1:3" x14ac:dyDescent="0.45">
      <c r="A311" s="1"/>
      <c r="B311" s="1"/>
      <c r="C311" s="1"/>
    </row>
    <row r="312" spans="1:3" x14ac:dyDescent="0.45">
      <c r="A312" s="1"/>
      <c r="B312" s="1"/>
      <c r="C312" s="1"/>
    </row>
    <row r="313" spans="1:3" x14ac:dyDescent="0.45">
      <c r="A313" s="1"/>
      <c r="B313" s="1"/>
      <c r="C313" s="1"/>
    </row>
    <row r="314" spans="1:3" x14ac:dyDescent="0.45">
      <c r="A314" s="1"/>
      <c r="B314" s="1"/>
      <c r="C314" s="1"/>
    </row>
    <row r="315" spans="1:3" x14ac:dyDescent="0.45">
      <c r="A315" s="1"/>
      <c r="B315" s="1"/>
      <c r="C315" s="1"/>
    </row>
    <row r="316" spans="1:3" x14ac:dyDescent="0.45">
      <c r="A316" s="1"/>
      <c r="B316" s="1"/>
      <c r="C316" s="1"/>
    </row>
    <row r="317" spans="1:3" x14ac:dyDescent="0.45">
      <c r="A317" s="1"/>
      <c r="B317" s="1"/>
      <c r="C317" s="1"/>
    </row>
    <row r="318" spans="1:3" x14ac:dyDescent="0.45">
      <c r="A318" s="1"/>
      <c r="B318" s="1"/>
      <c r="C318" s="1"/>
    </row>
    <row r="319" spans="1:3" x14ac:dyDescent="0.45">
      <c r="A319" s="1"/>
      <c r="B319" s="1"/>
      <c r="C319" s="1"/>
    </row>
    <row r="320" spans="1:3" x14ac:dyDescent="0.45">
      <c r="A320" s="1"/>
      <c r="B320" s="1"/>
      <c r="C320" s="1"/>
    </row>
    <row r="321" spans="1:3" x14ac:dyDescent="0.45">
      <c r="A321" s="1"/>
      <c r="B321" s="1"/>
      <c r="C321" s="1"/>
    </row>
    <row r="322" spans="1:3" x14ac:dyDescent="0.45">
      <c r="A322" s="1"/>
      <c r="B322" s="1"/>
      <c r="C322" s="1"/>
    </row>
    <row r="323" spans="1:3" x14ac:dyDescent="0.45">
      <c r="A323" s="1"/>
      <c r="B323" s="1"/>
      <c r="C323" s="1"/>
    </row>
    <row r="324" spans="1:3" x14ac:dyDescent="0.45">
      <c r="A324" s="1"/>
      <c r="B324" s="1"/>
      <c r="C324" s="1"/>
    </row>
    <row r="325" spans="1:3" x14ac:dyDescent="0.45">
      <c r="A325" s="1"/>
      <c r="B325" s="1"/>
      <c r="C325" s="1"/>
    </row>
    <row r="326" spans="1:3" x14ac:dyDescent="0.45">
      <c r="A326" s="1"/>
      <c r="B326" s="1"/>
      <c r="C326" s="1"/>
    </row>
    <row r="327" spans="1:3" x14ac:dyDescent="0.45">
      <c r="A327" s="1"/>
      <c r="B327" s="1"/>
      <c r="C327" s="1"/>
    </row>
    <row r="328" spans="1:3" x14ac:dyDescent="0.45">
      <c r="A328" s="1"/>
      <c r="B328" s="1"/>
      <c r="C328" s="1"/>
    </row>
    <row r="329" spans="1:3" x14ac:dyDescent="0.45">
      <c r="A329" s="1"/>
      <c r="B329" s="1"/>
      <c r="C329" s="1"/>
    </row>
    <row r="330" spans="1:3" x14ac:dyDescent="0.45">
      <c r="A330" s="1"/>
      <c r="B330" s="1"/>
      <c r="C330" s="1"/>
    </row>
    <row r="331" spans="1:3" x14ac:dyDescent="0.45">
      <c r="A331" s="1"/>
      <c r="B331" s="1"/>
      <c r="C331" s="1"/>
    </row>
  </sheetData>
  <sortState xmlns:xlrd2="http://schemas.microsoft.com/office/spreadsheetml/2017/richdata2" ref="A2:A111">
    <sortCondition ref="A2"/>
  </sortState>
  <dataConsolidate/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フィールドリスト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2020-09-21T02:34:25Z</dcterms:created>
  <dcterms:modified xsi:type="dcterms:W3CDTF">2021-01-21T13:11:26Z</dcterms:modified>
</cp:coreProperties>
</file>