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7_ch7\"/>
    </mc:Choice>
  </mc:AlternateContent>
  <xr:revisionPtr revIDLastSave="0" documentId="13_ncr:1_{02171395-D56F-4AE7-8E8C-2D0E642106C8}" xr6:coauthVersionLast="47" xr6:coauthVersionMax="47" xr10:uidLastSave="{00000000-0000-0000-0000-000000000000}"/>
  <bookViews>
    <workbookView xWindow="9495" yWindow="1785" windowWidth="15495" windowHeight="13275" xr2:uid="{0344136A-D0CA-4247-9957-B8FBB9162269}"/>
  </bookViews>
  <sheets>
    <sheet name="基本" sheetId="1" r:id="rId1"/>
    <sheet name="DSUM" sheetId="4" r:id="rId2"/>
    <sheet name="ワイルドカード" sheetId="5" r:id="rId3"/>
    <sheet name="AND条件" sheetId="6" r:id="rId4"/>
    <sheet name="空白セル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7" l="1"/>
  <c r="E7" i="6"/>
  <c r="D7" i="5"/>
  <c r="E8" i="4"/>
  <c r="E7" i="1"/>
</calcChain>
</file>

<file path=xl/sharedStrings.xml><?xml version="1.0" encoding="utf-8"?>
<sst xmlns="http://schemas.openxmlformats.org/spreadsheetml/2006/main" count="96" uniqueCount="56">
  <si>
    <t>対象テーブル</t>
    <rPh sb="0" eb="2">
      <t>タイショウ</t>
    </rPh>
    <phoneticPr fontId="4"/>
  </si>
  <si>
    <t>日付</t>
    <rPh sb="0" eb="2">
      <t>ヒヅ</t>
    </rPh>
    <phoneticPr fontId="2"/>
  </si>
  <si>
    <t>日付</t>
    <rPh sb="0" eb="2">
      <t>ヒヅ</t>
    </rPh>
    <phoneticPr fontId="4"/>
  </si>
  <si>
    <t>担当</t>
    <rPh sb="0" eb="2">
      <t>タントウ</t>
    </rPh>
    <phoneticPr fontId="2"/>
  </si>
  <si>
    <t>担当</t>
    <rPh sb="0" eb="2">
      <t>タントウ</t>
    </rPh>
    <phoneticPr fontId="4"/>
  </si>
  <si>
    <t>売上</t>
    <rPh sb="0" eb="2">
      <t>ウリアゲ</t>
    </rPh>
    <phoneticPr fontId="2"/>
  </si>
  <si>
    <t>売上</t>
    <rPh sb="0" eb="2">
      <t>ウリアゲ</t>
    </rPh>
    <phoneticPr fontId="4"/>
  </si>
  <si>
    <t>宮崎</t>
    <rPh sb="0" eb="2">
      <t>ミヤザキ</t>
    </rPh>
    <phoneticPr fontId="2"/>
  </si>
  <si>
    <t>宮崎</t>
    <rPh sb="0" eb="2">
      <t>ミヤザキ</t>
    </rPh>
    <phoneticPr fontId="4"/>
  </si>
  <si>
    <t>増田</t>
    <rPh sb="0" eb="2">
      <t>マスダ</t>
    </rPh>
    <phoneticPr fontId="2"/>
  </si>
  <si>
    <t>増田</t>
    <rPh sb="0" eb="2">
      <t>マスダ</t>
    </rPh>
    <phoneticPr fontId="4"/>
  </si>
  <si>
    <t>鈴木</t>
    <rPh sb="0" eb="2">
      <t>スズキ</t>
    </rPh>
    <phoneticPr fontId="2"/>
  </si>
  <si>
    <t>鈴木</t>
    <rPh sb="0" eb="2">
      <t>スズキ</t>
    </rPh>
    <phoneticPr fontId="4"/>
  </si>
  <si>
    <t>星野</t>
    <rPh sb="0" eb="2">
      <t>ホシノ</t>
    </rPh>
    <phoneticPr fontId="2"/>
  </si>
  <si>
    <t>条件式で「売上」列をDGETした結果</t>
    <rPh sb="0" eb="3">
      <t>ジョウケンシキ</t>
    </rPh>
    <rPh sb="5" eb="7">
      <t>ウリアゲ</t>
    </rPh>
    <rPh sb="8" eb="9">
      <t>レツ</t>
    </rPh>
    <rPh sb="16" eb="18">
      <t>ケッカ</t>
    </rPh>
    <phoneticPr fontId="4"/>
  </si>
  <si>
    <t>=2021/4/23</t>
    <phoneticPr fontId="4"/>
  </si>
  <si>
    <t>条件式：担当が「増田」かつ日付が「4/23」</t>
    <rPh sb="0" eb="2">
      <t>ジョウケン</t>
    </rPh>
    <rPh sb="2" eb="3">
      <t>シキ</t>
    </rPh>
    <rPh sb="4" eb="6">
      <t>タントウ</t>
    </rPh>
    <rPh sb="8" eb="10">
      <t>マスダ</t>
    </rPh>
    <rPh sb="13" eb="15">
      <t>ヒヅケ</t>
    </rPh>
    <phoneticPr fontId="4"/>
  </si>
  <si>
    <t>=増田</t>
    <rPh sb="2" eb="3">
      <t>ダ</t>
    </rPh>
    <phoneticPr fontId="4"/>
  </si>
  <si>
    <t>=星野</t>
    <rPh sb="1" eb="3">
      <t>ホシノ</t>
    </rPh>
    <phoneticPr fontId="4"/>
  </si>
  <si>
    <t>条件式で「売上」列をDSUMした結果</t>
    <rPh sb="0" eb="3">
      <t>ジョウケンシキ</t>
    </rPh>
    <rPh sb="5" eb="7">
      <t>ウリアゲ</t>
    </rPh>
    <rPh sb="8" eb="9">
      <t>レツ</t>
    </rPh>
    <rPh sb="16" eb="18">
      <t>ケッカ</t>
    </rPh>
    <phoneticPr fontId="4"/>
  </si>
  <si>
    <t>測定地点</t>
    <rPh sb="0" eb="4">
      <t>ソクテイチテン</t>
    </rPh>
    <phoneticPr fontId="2"/>
  </si>
  <si>
    <t>東京A</t>
    <rPh sb="0" eb="2">
      <t>トウキョウ</t>
    </rPh>
    <phoneticPr fontId="2"/>
  </si>
  <si>
    <t>東京B</t>
    <rPh sb="0" eb="2">
      <t>トウキョウ</t>
    </rPh>
    <phoneticPr fontId="2"/>
  </si>
  <si>
    <t>東京C</t>
    <rPh sb="0" eb="2">
      <t>トウキョウ</t>
    </rPh>
    <phoneticPr fontId="2"/>
  </si>
  <si>
    <t>神奈川A</t>
    <rPh sb="0" eb="3">
      <t>カナガワ</t>
    </rPh>
    <phoneticPr fontId="2"/>
  </si>
  <si>
    <t>神奈川B</t>
    <rPh sb="0" eb="3">
      <t>カナガワ</t>
    </rPh>
    <phoneticPr fontId="2"/>
  </si>
  <si>
    <t>計測値</t>
    <rPh sb="0" eb="3">
      <t>ケイソクチ</t>
    </rPh>
    <phoneticPr fontId="2"/>
  </si>
  <si>
    <t>条件式で「計測値」列をDAVERAGE</t>
    <rPh sb="0" eb="3">
      <t>ジョウケンシキ</t>
    </rPh>
    <rPh sb="5" eb="8">
      <t>ケイソクチ</t>
    </rPh>
    <rPh sb="9" eb="10">
      <t>レツ</t>
    </rPh>
    <phoneticPr fontId="4"/>
  </si>
  <si>
    <t>=東京*</t>
    <rPh sb="1" eb="3">
      <t>トウキョウ</t>
    </rPh>
    <phoneticPr fontId="4"/>
  </si>
  <si>
    <t>計測値</t>
    <rPh sb="0" eb="3">
      <t>ケイソクチ</t>
    </rPh>
    <phoneticPr fontId="4"/>
  </si>
  <si>
    <t>測定地点</t>
    <rPh sb="0" eb="4">
      <t>ソクテイチテン</t>
    </rPh>
    <phoneticPr fontId="4"/>
  </si>
  <si>
    <t>日付</t>
    <rPh sb="0" eb="2">
      <t>ヒヅケ</t>
    </rPh>
    <phoneticPr fontId="4"/>
  </si>
  <si>
    <t>&gt;=2021/4/10</t>
    <phoneticPr fontId="4"/>
  </si>
  <si>
    <t>&lt;2021/4/25</t>
    <phoneticPr fontId="4"/>
  </si>
  <si>
    <t>条件式で「売上」列をDMAXした結果</t>
    <rPh sb="0" eb="3">
      <t>ジョウケンシキ</t>
    </rPh>
    <rPh sb="5" eb="7">
      <t>ウリアゲ</t>
    </rPh>
    <rPh sb="8" eb="9">
      <t>レツ</t>
    </rPh>
    <rPh sb="16" eb="18">
      <t>ケッカ</t>
    </rPh>
    <phoneticPr fontId="4"/>
  </si>
  <si>
    <t>条件式：「日付」が「4/10」～「4/24」の間</t>
    <rPh sb="0" eb="2">
      <t>ジョウケン</t>
    </rPh>
    <rPh sb="2" eb="3">
      <t>シキ</t>
    </rPh>
    <rPh sb="5" eb="7">
      <t>ヒヅケ</t>
    </rPh>
    <rPh sb="23" eb="24">
      <t>アイダ</t>
    </rPh>
    <phoneticPr fontId="4"/>
  </si>
  <si>
    <t>区分</t>
    <rPh sb="0" eb="2">
      <t>クブン</t>
    </rPh>
    <phoneticPr fontId="4"/>
  </si>
  <si>
    <t>摘要</t>
    <rPh sb="0" eb="2">
      <t>テキヨウ</t>
    </rPh>
    <phoneticPr fontId="4"/>
  </si>
  <si>
    <t>金額</t>
    <rPh sb="0" eb="2">
      <t>キンガク</t>
    </rPh>
    <phoneticPr fontId="4"/>
  </si>
  <si>
    <t>交通費</t>
    <rPh sb="0" eb="3">
      <t>コウツウヒ</t>
    </rPh>
    <phoneticPr fontId="4"/>
  </si>
  <si>
    <t>交際費</t>
    <rPh sb="0" eb="3">
      <t>コウサイヒ</t>
    </rPh>
    <phoneticPr fontId="4"/>
  </si>
  <si>
    <t>福利厚生費</t>
    <rPh sb="0" eb="5">
      <t>フクリコウセイヒ</t>
    </rPh>
    <phoneticPr fontId="4"/>
  </si>
  <si>
    <t>不明</t>
    <rPh sb="0" eb="2">
      <t>フメイ</t>
    </rPh>
    <phoneticPr fontId="4"/>
  </si>
  <si>
    <t>雑費</t>
    <rPh sb="0" eb="2">
      <t>ザッピ</t>
    </rPh>
    <phoneticPr fontId="4"/>
  </si>
  <si>
    <t>電車賃</t>
    <rPh sb="0" eb="3">
      <t>デンシャチン</t>
    </rPh>
    <phoneticPr fontId="4"/>
  </si>
  <si>
    <t>出張旅費です</t>
    <rPh sb="0" eb="4">
      <t>シュッチョウリョヒ</t>
    </rPh>
    <phoneticPr fontId="4"/>
  </si>
  <si>
    <t>A社打ち合わせ食事代</t>
    <rPh sb="1" eb="2">
      <t>シャ</t>
    </rPh>
    <rPh sb="2" eb="3">
      <t>ウ</t>
    </rPh>
    <rPh sb="4" eb="5">
      <t>ア</t>
    </rPh>
    <rPh sb="7" eb="10">
      <t>ショクジダイ</t>
    </rPh>
    <phoneticPr fontId="4"/>
  </si>
  <si>
    <t>お茶パック</t>
    <rPh sb="1" eb="2">
      <t>チャ</t>
    </rPh>
    <phoneticPr fontId="4"/>
  </si>
  <si>
    <t>靴の修繕キット</t>
    <rPh sb="0" eb="1">
      <t>クツ</t>
    </rPh>
    <rPh sb="2" eb="4">
      <t>シュウゼン</t>
    </rPh>
    <phoneticPr fontId="4"/>
  </si>
  <si>
    <t>資料用書籍</t>
    <rPh sb="0" eb="2">
      <t>シリョウ</t>
    </rPh>
    <rPh sb="2" eb="3">
      <t>ヨウ</t>
    </rPh>
    <rPh sb="3" eb="5">
      <t>ショセキ</t>
    </rPh>
    <phoneticPr fontId="4"/>
  </si>
  <si>
    <t>条件式：担当が「増田」もしくは「星野」</t>
    <rPh sb="0" eb="2">
      <t>ジョウケン</t>
    </rPh>
    <rPh sb="2" eb="3">
      <t>シキ</t>
    </rPh>
    <rPh sb="4" eb="6">
      <t>タントウ</t>
    </rPh>
    <rPh sb="8" eb="10">
      <t>マスダ</t>
    </rPh>
    <rPh sb="16" eb="18">
      <t>ホシノ</t>
    </rPh>
    <phoneticPr fontId="4"/>
  </si>
  <si>
    <t>条件式：測定地点が「東京」から始まる</t>
    <rPh sb="0" eb="2">
      <t>ジョウケン</t>
    </rPh>
    <rPh sb="2" eb="3">
      <t>シキ</t>
    </rPh>
    <rPh sb="4" eb="8">
      <t>ソクテイチテン</t>
    </rPh>
    <rPh sb="10" eb="12">
      <t>トウキョウ</t>
    </rPh>
    <rPh sb="15" eb="16">
      <t>ハジ</t>
    </rPh>
    <phoneticPr fontId="4"/>
  </si>
  <si>
    <t>条件式：区分が「不明」もしくは適用が「空白」</t>
    <rPh sb="0" eb="2">
      <t>ジョウケン</t>
    </rPh>
    <rPh sb="2" eb="3">
      <t>シキ</t>
    </rPh>
    <rPh sb="4" eb="6">
      <t>クブン</t>
    </rPh>
    <rPh sb="8" eb="10">
      <t>フメイ</t>
    </rPh>
    <rPh sb="15" eb="17">
      <t>テキヨウ</t>
    </rPh>
    <rPh sb="19" eb="21">
      <t>クウハク</t>
    </rPh>
    <phoneticPr fontId="4"/>
  </si>
  <si>
    <t>条件式で「金額」列をDSUMした結果</t>
    <rPh sb="0" eb="3">
      <t>ジョウケンシキ</t>
    </rPh>
    <rPh sb="5" eb="7">
      <t>キンガク</t>
    </rPh>
    <rPh sb="8" eb="9">
      <t>レツ</t>
    </rPh>
    <rPh sb="16" eb="18">
      <t>ケッカ</t>
    </rPh>
    <phoneticPr fontId="4"/>
  </si>
  <si>
    <t>=</t>
    <phoneticPr fontId="4"/>
  </si>
  <si>
    <t>=不明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</si>
</sst>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/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2" borderId="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left" vertical="center" indent="1"/>
    </xf>
    <xf numFmtId="0" fontId="5" fillId="2" borderId="3" xfId="0" applyFont="1" applyFill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 indent="1"/>
    </xf>
    <xf numFmtId="38" fontId="3" fillId="0" borderId="3" xfId="1" applyFont="1" applyBorder="1" applyAlignment="1">
      <alignment horizontal="right" vertical="center"/>
    </xf>
    <xf numFmtId="56" fontId="3" fillId="0" borderId="1" xfId="0" applyNumberFormat="1" applyFont="1" applyBorder="1" applyAlignment="1">
      <alignment horizontal="right" vertical="center"/>
    </xf>
    <xf numFmtId="38" fontId="3" fillId="4" borderId="3" xfId="1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3" fillId="3" borderId="4" xfId="0" quotePrefix="1" applyFont="1" applyFill="1" applyBorder="1" applyAlignment="1">
      <alignment horizontal="center" vertical="center"/>
    </xf>
    <xf numFmtId="176" fontId="3" fillId="3" borderId="4" xfId="0" quotePrefix="1" applyNumberFormat="1" applyFont="1" applyFill="1" applyBorder="1" applyAlignment="1">
      <alignment horizontal="center" vertical="center"/>
    </xf>
    <xf numFmtId="38" fontId="3" fillId="3" borderId="4" xfId="1" applyFont="1" applyFill="1" applyBorder="1" applyAlignment="1">
      <alignment horizontal="center" vertical="center"/>
    </xf>
    <xf numFmtId="176" fontId="3" fillId="4" borderId="1" xfId="0" applyNumberFormat="1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left" vertical="center" indent="1"/>
    </xf>
    <xf numFmtId="38" fontId="3" fillId="5" borderId="3" xfId="1" applyFont="1" applyFill="1" applyBorder="1" applyAlignment="1">
      <alignment horizontal="right" vertical="center"/>
    </xf>
    <xf numFmtId="56" fontId="3" fillId="0" borderId="1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left" vertical="center" indent="1"/>
    </xf>
    <xf numFmtId="38" fontId="3" fillId="0" borderId="3" xfId="1" applyFont="1" applyFill="1" applyBorder="1" applyAlignment="1">
      <alignment horizontal="right" vertical="center"/>
    </xf>
    <xf numFmtId="176" fontId="3" fillId="0" borderId="1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56" fontId="3" fillId="4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  <xf numFmtId="56" fontId="3" fillId="0" borderId="1" xfId="0" applyNumberFormat="1" applyFont="1" applyBorder="1" applyAlignment="1">
      <alignment horizontal="left" vertical="center"/>
    </xf>
    <xf numFmtId="176" fontId="3" fillId="4" borderId="1" xfId="0" applyNumberFormat="1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DD86E-07E1-4A9B-8709-52071325F987}">
  <dimension ref="A1:F10"/>
  <sheetViews>
    <sheetView showGridLines="0" tabSelected="1" workbookViewId="0">
      <selection activeCell="E7" sqref="E7"/>
    </sheetView>
  </sheetViews>
  <sheetFormatPr defaultColWidth="8.625" defaultRowHeight="18" x14ac:dyDescent="0.4"/>
  <cols>
    <col min="1" max="1" width="11.25" style="1" customWidth="1"/>
    <col min="2" max="2" width="9.25" style="1" customWidth="1"/>
    <col min="3" max="3" width="10.625" style="1" customWidth="1"/>
    <col min="4" max="4" width="4.5" style="1" customWidth="1"/>
    <col min="5" max="6" width="12.625" style="1" customWidth="1"/>
    <col min="7" max="7" width="6.5" style="1" customWidth="1"/>
    <col min="8" max="8" width="9.25" style="1" customWidth="1"/>
    <col min="9" max="16384" width="8.625" style="1"/>
  </cols>
  <sheetData>
    <row r="1" spans="1:6" x14ac:dyDescent="0.4">
      <c r="A1" s="1" t="s">
        <v>0</v>
      </c>
      <c r="E1" s="1" t="s">
        <v>16</v>
      </c>
    </row>
    <row r="2" spans="1:6" x14ac:dyDescent="0.4">
      <c r="A2" s="2" t="s">
        <v>2</v>
      </c>
      <c r="B2" s="3" t="s">
        <v>4</v>
      </c>
      <c r="C2" s="4" t="s">
        <v>6</v>
      </c>
      <c r="E2" s="10" t="s">
        <v>4</v>
      </c>
      <c r="F2" s="10" t="s">
        <v>2</v>
      </c>
    </row>
    <row r="3" spans="1:6" x14ac:dyDescent="0.4">
      <c r="A3" s="5">
        <v>44289</v>
      </c>
      <c r="B3" s="6" t="s">
        <v>8</v>
      </c>
      <c r="C3" s="7">
        <v>59000</v>
      </c>
      <c r="E3" s="11" t="s">
        <v>17</v>
      </c>
      <c r="F3" s="12" t="s">
        <v>15</v>
      </c>
    </row>
    <row r="4" spans="1:6" x14ac:dyDescent="0.4">
      <c r="A4" s="5">
        <v>44292</v>
      </c>
      <c r="B4" s="6" t="s">
        <v>10</v>
      </c>
      <c r="C4" s="7">
        <v>10000</v>
      </c>
    </row>
    <row r="5" spans="1:6" x14ac:dyDescent="0.4">
      <c r="A5" s="8">
        <v>44294</v>
      </c>
      <c r="B5" s="6" t="s">
        <v>12</v>
      </c>
      <c r="C5" s="7">
        <v>39000</v>
      </c>
      <c r="E5" s="1" t="s">
        <v>14</v>
      </c>
    </row>
    <row r="6" spans="1:6" x14ac:dyDescent="0.4">
      <c r="A6" s="5">
        <v>44298</v>
      </c>
      <c r="B6" s="6" t="s">
        <v>10</v>
      </c>
      <c r="C6" s="7">
        <v>24000</v>
      </c>
      <c r="E6" s="10" t="s">
        <v>6</v>
      </c>
    </row>
    <row r="7" spans="1:6" x14ac:dyDescent="0.4">
      <c r="A7" s="5">
        <v>44308</v>
      </c>
      <c r="B7" s="6" t="s">
        <v>8</v>
      </c>
      <c r="C7" s="7">
        <v>70000</v>
      </c>
      <c r="E7" s="13">
        <f>DGET(A2:C10,"売上",E2:F3)</f>
        <v>52000</v>
      </c>
    </row>
    <row r="8" spans="1:6" x14ac:dyDescent="0.4">
      <c r="A8" s="14">
        <v>44309</v>
      </c>
      <c r="B8" s="15" t="s">
        <v>10</v>
      </c>
      <c r="C8" s="16">
        <v>52000</v>
      </c>
    </row>
    <row r="9" spans="1:6" x14ac:dyDescent="0.4">
      <c r="A9" s="5">
        <v>44309</v>
      </c>
      <c r="B9" s="6" t="s">
        <v>8</v>
      </c>
      <c r="C9" s="7">
        <v>30000</v>
      </c>
    </row>
    <row r="10" spans="1:6" x14ac:dyDescent="0.4">
      <c r="A10" s="5">
        <v>44314</v>
      </c>
      <c r="B10" s="6" t="s">
        <v>10</v>
      </c>
      <c r="C10" s="7">
        <v>43000</v>
      </c>
    </row>
  </sheetData>
  <phoneticPr fontId="4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D9F86-0D99-45BB-A308-2A5A90B2E1F5}">
  <dimension ref="A1:F12"/>
  <sheetViews>
    <sheetView showGridLines="0" workbookViewId="0">
      <selection activeCell="E8" sqref="E8"/>
    </sheetView>
  </sheetViews>
  <sheetFormatPr defaultColWidth="8.625" defaultRowHeight="18" x14ac:dyDescent="0.4"/>
  <cols>
    <col min="1" max="1" width="11.25" style="1" customWidth="1"/>
    <col min="2" max="2" width="9.25" style="1" customWidth="1"/>
    <col min="3" max="3" width="10.625" style="1" customWidth="1"/>
    <col min="4" max="4" width="4.5" style="1" customWidth="1"/>
    <col min="5" max="6" width="12.625" style="1" customWidth="1"/>
    <col min="7" max="7" width="6.5" style="1" customWidth="1"/>
    <col min="8" max="8" width="9.25" style="1" customWidth="1"/>
    <col min="9" max="16384" width="8.625" style="1"/>
  </cols>
  <sheetData>
    <row r="1" spans="1:6" x14ac:dyDescent="0.4">
      <c r="A1" s="1" t="s">
        <v>0</v>
      </c>
      <c r="E1" s="1" t="s">
        <v>50</v>
      </c>
    </row>
    <row r="2" spans="1:6" ht="18.75" x14ac:dyDescent="0.4">
      <c r="A2" s="2" t="s">
        <v>1</v>
      </c>
      <c r="B2" s="3" t="s">
        <v>3</v>
      </c>
      <c r="C2" s="4" t="s">
        <v>5</v>
      </c>
      <c r="E2" s="10" t="s">
        <v>4</v>
      </c>
      <c r="F2"/>
    </row>
    <row r="3" spans="1:6" ht="18.75" x14ac:dyDescent="0.4">
      <c r="A3" s="5">
        <v>44289</v>
      </c>
      <c r="B3" s="6" t="s">
        <v>7</v>
      </c>
      <c r="C3" s="7">
        <v>59000</v>
      </c>
      <c r="E3" s="11" t="s">
        <v>17</v>
      </c>
      <c r="F3"/>
    </row>
    <row r="4" spans="1:6" x14ac:dyDescent="0.4">
      <c r="A4" s="5">
        <v>44292</v>
      </c>
      <c r="B4" s="6" t="s">
        <v>9</v>
      </c>
      <c r="C4" s="7">
        <v>10000</v>
      </c>
      <c r="E4" s="11" t="s">
        <v>18</v>
      </c>
    </row>
    <row r="5" spans="1:6" x14ac:dyDescent="0.4">
      <c r="A5" s="17">
        <v>44294</v>
      </c>
      <c r="B5" s="18" t="s">
        <v>11</v>
      </c>
      <c r="C5" s="19">
        <v>39000</v>
      </c>
    </row>
    <row r="6" spans="1:6" x14ac:dyDescent="0.4">
      <c r="A6" s="20">
        <v>44295</v>
      </c>
      <c r="B6" s="18" t="s">
        <v>13</v>
      </c>
      <c r="C6" s="19">
        <v>28000</v>
      </c>
      <c r="E6" s="1" t="s">
        <v>19</v>
      </c>
    </row>
    <row r="7" spans="1:6" x14ac:dyDescent="0.4">
      <c r="A7" s="20">
        <v>44297</v>
      </c>
      <c r="B7" s="18" t="s">
        <v>13</v>
      </c>
      <c r="C7" s="19">
        <v>73000</v>
      </c>
      <c r="E7" s="10" t="s">
        <v>6</v>
      </c>
    </row>
    <row r="8" spans="1:6" x14ac:dyDescent="0.4">
      <c r="A8" s="20">
        <v>44298</v>
      </c>
      <c r="B8" s="18" t="s">
        <v>9</v>
      </c>
      <c r="C8" s="19">
        <v>24000</v>
      </c>
      <c r="E8" s="13">
        <f>DSUM(A2:C12,"売上",E2:E4)</f>
        <v>230000</v>
      </c>
    </row>
    <row r="9" spans="1:6" x14ac:dyDescent="0.4">
      <c r="A9" s="20">
        <v>44308</v>
      </c>
      <c r="B9" s="18" t="s">
        <v>7</v>
      </c>
      <c r="C9" s="19">
        <v>70000</v>
      </c>
    </row>
    <row r="10" spans="1:6" x14ac:dyDescent="0.4">
      <c r="A10" s="20">
        <v>44309</v>
      </c>
      <c r="B10" s="18" t="s">
        <v>9</v>
      </c>
      <c r="C10" s="19">
        <v>52000</v>
      </c>
    </row>
    <row r="11" spans="1:6" x14ac:dyDescent="0.4">
      <c r="A11" s="20">
        <v>44309</v>
      </c>
      <c r="B11" s="18" t="s">
        <v>7</v>
      </c>
      <c r="C11" s="19">
        <v>30000</v>
      </c>
    </row>
    <row r="12" spans="1:6" x14ac:dyDescent="0.4">
      <c r="A12" s="20">
        <v>44314</v>
      </c>
      <c r="B12" s="18" t="s">
        <v>9</v>
      </c>
      <c r="C12" s="19">
        <v>43000</v>
      </c>
    </row>
  </sheetData>
  <phoneticPr fontId="4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28E2F-53C1-4A2C-9A54-8B782EFD0DC7}">
  <dimension ref="A1:E7"/>
  <sheetViews>
    <sheetView showGridLines="0" workbookViewId="0">
      <selection activeCell="D7" sqref="D7"/>
    </sheetView>
  </sheetViews>
  <sheetFormatPr defaultColWidth="8.625" defaultRowHeight="18" x14ac:dyDescent="0.4"/>
  <cols>
    <col min="1" max="1" width="12.375" style="1" bestFit="1" customWidth="1"/>
    <col min="2" max="2" width="10.625" style="1" customWidth="1"/>
    <col min="3" max="3" width="4.5" style="1" customWidth="1"/>
    <col min="4" max="5" width="12.625" style="1" customWidth="1"/>
    <col min="6" max="6" width="6.5" style="1" customWidth="1"/>
    <col min="7" max="7" width="9.25" style="1" customWidth="1"/>
    <col min="8" max="16384" width="8.625" style="1"/>
  </cols>
  <sheetData>
    <row r="1" spans="1:5" x14ac:dyDescent="0.4">
      <c r="A1" s="1" t="s">
        <v>0</v>
      </c>
      <c r="D1" s="1" t="s">
        <v>51</v>
      </c>
    </row>
    <row r="2" spans="1:5" ht="18.75" x14ac:dyDescent="0.4">
      <c r="A2" s="21" t="s">
        <v>20</v>
      </c>
      <c r="B2" s="4" t="s">
        <v>26</v>
      </c>
      <c r="D2" s="10" t="s">
        <v>30</v>
      </c>
      <c r="E2"/>
    </row>
    <row r="3" spans="1:5" ht="18.75" x14ac:dyDescent="0.4">
      <c r="A3" s="30" t="s">
        <v>21</v>
      </c>
      <c r="B3" s="16">
        <v>871</v>
      </c>
      <c r="D3" s="11" t="s">
        <v>28</v>
      </c>
      <c r="E3"/>
    </row>
    <row r="4" spans="1:5" x14ac:dyDescent="0.4">
      <c r="A4" s="30" t="s">
        <v>22</v>
      </c>
      <c r="B4" s="16">
        <v>283</v>
      </c>
    </row>
    <row r="5" spans="1:5" x14ac:dyDescent="0.4">
      <c r="A5" s="30" t="s">
        <v>23</v>
      </c>
      <c r="B5" s="16">
        <v>1428</v>
      </c>
      <c r="D5" s="1" t="s">
        <v>27</v>
      </c>
    </row>
    <row r="6" spans="1:5" x14ac:dyDescent="0.4">
      <c r="A6" s="23" t="s">
        <v>24</v>
      </c>
      <c r="B6" s="19">
        <v>1011</v>
      </c>
      <c r="D6" s="10" t="s">
        <v>29</v>
      </c>
    </row>
    <row r="7" spans="1:5" x14ac:dyDescent="0.4">
      <c r="A7" s="23" t="s">
        <v>25</v>
      </c>
      <c r="B7" s="19">
        <v>2252</v>
      </c>
      <c r="D7" s="13">
        <f>DAVERAGE(A2:B7,"計測値",D2:D3)</f>
        <v>860.66666666666663</v>
      </c>
    </row>
  </sheetData>
  <phoneticPr fontId="4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DC31E-43A8-4C13-B2EC-462E991CB7A0}">
  <dimension ref="A1:F10"/>
  <sheetViews>
    <sheetView showGridLines="0" workbookViewId="0">
      <selection activeCell="E7" sqref="E7"/>
    </sheetView>
  </sheetViews>
  <sheetFormatPr defaultColWidth="8.625" defaultRowHeight="18" x14ac:dyDescent="0.4"/>
  <cols>
    <col min="1" max="1" width="11.25" style="1" customWidth="1"/>
    <col min="2" max="2" width="9.25" style="1" customWidth="1"/>
    <col min="3" max="3" width="10.625" style="1" customWidth="1"/>
    <col min="4" max="4" width="4.5" style="1" customWidth="1"/>
    <col min="5" max="6" width="12.625" style="1" customWidth="1"/>
    <col min="7" max="7" width="6.5" style="1" customWidth="1"/>
    <col min="8" max="8" width="9.25" style="1" customWidth="1"/>
    <col min="9" max="16384" width="8.625" style="1"/>
  </cols>
  <sheetData>
    <row r="1" spans="1:6" x14ac:dyDescent="0.4">
      <c r="A1" s="1" t="s">
        <v>0</v>
      </c>
      <c r="E1" s="1" t="s">
        <v>35</v>
      </c>
    </row>
    <row r="2" spans="1:6" x14ac:dyDescent="0.4">
      <c r="A2" s="2" t="s">
        <v>2</v>
      </c>
      <c r="B2" s="3" t="s">
        <v>4</v>
      </c>
      <c r="C2" s="4" t="s">
        <v>6</v>
      </c>
      <c r="E2" s="10" t="s">
        <v>31</v>
      </c>
      <c r="F2" s="10" t="s">
        <v>2</v>
      </c>
    </row>
    <row r="3" spans="1:6" x14ac:dyDescent="0.4">
      <c r="A3" s="5">
        <v>44289</v>
      </c>
      <c r="B3" s="6" t="s">
        <v>8</v>
      </c>
      <c r="C3" s="7">
        <v>59000</v>
      </c>
      <c r="E3" s="11" t="s">
        <v>32</v>
      </c>
      <c r="F3" s="12" t="s">
        <v>33</v>
      </c>
    </row>
    <row r="4" spans="1:6" x14ac:dyDescent="0.4">
      <c r="A4" s="5">
        <v>44295</v>
      </c>
      <c r="B4" s="6" t="s">
        <v>10</v>
      </c>
      <c r="C4" s="7">
        <v>10000</v>
      </c>
    </row>
    <row r="5" spans="1:6" x14ac:dyDescent="0.4">
      <c r="A5" s="24">
        <v>44296</v>
      </c>
      <c r="B5" s="15" t="s">
        <v>12</v>
      </c>
      <c r="C5" s="9">
        <v>39000</v>
      </c>
      <c r="E5" s="1" t="s">
        <v>34</v>
      </c>
    </row>
    <row r="6" spans="1:6" x14ac:dyDescent="0.4">
      <c r="A6" s="14">
        <v>44298</v>
      </c>
      <c r="B6" s="15" t="s">
        <v>10</v>
      </c>
      <c r="C6" s="9">
        <v>24000</v>
      </c>
      <c r="E6" s="10" t="s">
        <v>6</v>
      </c>
    </row>
    <row r="7" spans="1:6" x14ac:dyDescent="0.4">
      <c r="A7" s="14">
        <v>44306</v>
      </c>
      <c r="B7" s="15" t="s">
        <v>8</v>
      </c>
      <c r="C7" s="16">
        <v>70000</v>
      </c>
      <c r="E7" s="13">
        <f>DMAX(A2:C10,"売上",E2:F3)</f>
        <v>70000</v>
      </c>
    </row>
    <row r="8" spans="1:6" x14ac:dyDescent="0.4">
      <c r="A8" s="14">
        <v>44309</v>
      </c>
      <c r="B8" s="15" t="s">
        <v>10</v>
      </c>
      <c r="C8" s="9">
        <v>52000</v>
      </c>
    </row>
    <row r="9" spans="1:6" x14ac:dyDescent="0.4">
      <c r="A9" s="5">
        <v>44311</v>
      </c>
      <c r="B9" s="6" t="s">
        <v>8</v>
      </c>
      <c r="C9" s="7">
        <v>125000</v>
      </c>
    </row>
    <row r="10" spans="1:6" x14ac:dyDescent="0.4">
      <c r="A10" s="5">
        <v>44314</v>
      </c>
      <c r="B10" s="6" t="s">
        <v>10</v>
      </c>
      <c r="C10" s="7">
        <v>43000</v>
      </c>
    </row>
  </sheetData>
  <phoneticPr fontId="4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27371-5088-4CCF-90CA-7CAA942CA71A}">
  <dimension ref="A1:F10"/>
  <sheetViews>
    <sheetView showGridLines="0" workbookViewId="0">
      <selection activeCell="E8" sqref="E8"/>
    </sheetView>
  </sheetViews>
  <sheetFormatPr defaultColWidth="8.625" defaultRowHeight="18" x14ac:dyDescent="0.4"/>
  <cols>
    <col min="1" max="1" width="11.25" style="25" customWidth="1"/>
    <col min="2" max="2" width="20.5" style="25" customWidth="1"/>
    <col min="3" max="3" width="10.625" style="1" customWidth="1"/>
    <col min="4" max="4" width="4.5" style="1" customWidth="1"/>
    <col min="5" max="6" width="12.625" style="1" customWidth="1"/>
    <col min="7" max="7" width="6.5" style="1" customWidth="1"/>
    <col min="8" max="8" width="9.25" style="1" customWidth="1"/>
    <col min="9" max="16384" width="8.625" style="1"/>
  </cols>
  <sheetData>
    <row r="1" spans="1:6" x14ac:dyDescent="0.4">
      <c r="A1" s="25" t="s">
        <v>0</v>
      </c>
      <c r="E1" s="1" t="s">
        <v>52</v>
      </c>
    </row>
    <row r="2" spans="1:6" x14ac:dyDescent="0.4">
      <c r="A2" s="26" t="s">
        <v>36</v>
      </c>
      <c r="B2" s="21" t="s">
        <v>37</v>
      </c>
      <c r="C2" s="4" t="s">
        <v>38</v>
      </c>
      <c r="E2" s="10" t="s">
        <v>36</v>
      </c>
      <c r="F2" s="10" t="s">
        <v>37</v>
      </c>
    </row>
    <row r="3" spans="1:6" x14ac:dyDescent="0.4">
      <c r="A3" s="27" t="s">
        <v>39</v>
      </c>
      <c r="B3" s="22" t="s">
        <v>44</v>
      </c>
      <c r="C3" s="7">
        <v>1400</v>
      </c>
      <c r="E3" s="11" t="s">
        <v>55</v>
      </c>
      <c r="F3" s="12"/>
    </row>
    <row r="4" spans="1:6" x14ac:dyDescent="0.4">
      <c r="A4" s="29" t="s">
        <v>42</v>
      </c>
      <c r="B4" s="22" t="s">
        <v>45</v>
      </c>
      <c r="C4" s="16">
        <v>10000</v>
      </c>
      <c r="E4" s="11"/>
      <c r="F4" s="12" t="s">
        <v>54</v>
      </c>
    </row>
    <row r="5" spans="1:6" x14ac:dyDescent="0.4">
      <c r="A5" s="28" t="s">
        <v>40</v>
      </c>
      <c r="B5" s="22" t="s">
        <v>46</v>
      </c>
      <c r="C5" s="7">
        <v>3800</v>
      </c>
    </row>
    <row r="6" spans="1:6" x14ac:dyDescent="0.4">
      <c r="A6" s="27" t="s">
        <v>39</v>
      </c>
      <c r="B6" s="30"/>
      <c r="C6" s="16">
        <v>24000</v>
      </c>
      <c r="E6" s="1" t="s">
        <v>53</v>
      </c>
    </row>
    <row r="7" spans="1:6" x14ac:dyDescent="0.4">
      <c r="A7" s="27" t="s">
        <v>41</v>
      </c>
      <c r="B7" s="22" t="s">
        <v>47</v>
      </c>
      <c r="C7" s="7">
        <v>1400</v>
      </c>
      <c r="E7" s="10" t="s">
        <v>38</v>
      </c>
    </row>
    <row r="8" spans="1:6" x14ac:dyDescent="0.4">
      <c r="A8" s="29" t="s">
        <v>42</v>
      </c>
      <c r="B8" s="30"/>
      <c r="C8" s="16">
        <v>15000</v>
      </c>
      <c r="E8" s="13">
        <f>DSUM(A2:C10,"金額",E2:F4)</f>
        <v>49000</v>
      </c>
    </row>
    <row r="9" spans="1:6" x14ac:dyDescent="0.4">
      <c r="A9" s="27" t="s">
        <v>43</v>
      </c>
      <c r="B9" s="22" t="s">
        <v>48</v>
      </c>
      <c r="C9" s="7">
        <v>890</v>
      </c>
    </row>
    <row r="10" spans="1:6" x14ac:dyDescent="0.4">
      <c r="A10" s="27" t="s">
        <v>43</v>
      </c>
      <c r="B10" s="22" t="s">
        <v>49</v>
      </c>
      <c r="C10" s="7">
        <v>4200</v>
      </c>
    </row>
  </sheetData>
  <phoneticPr fontId="4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基本</vt:lpstr>
      <vt:lpstr>DSUM</vt:lpstr>
      <vt:lpstr>ワイルドカード</vt:lpstr>
      <vt:lpstr>AND条件</vt:lpstr>
      <vt:lpstr>空白セル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2021-03-20T22:42:19Z</dcterms:created>
  <dcterms:modified xsi:type="dcterms:W3CDTF">2021-07-06T02:58:31Z</dcterms:modified>
</cp:coreProperties>
</file>