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著書・総説・解説\「統計解析ノート」（技術評論社）\提出Excel\"/>
    </mc:Choice>
  </mc:AlternateContent>
  <xr:revisionPtr revIDLastSave="0" documentId="13_ncr:1_{985605C6-8391-44D0-A947-79C4AD0A274B}" xr6:coauthVersionLast="46" xr6:coauthVersionMax="46" xr10:uidLastSave="{00000000-0000-0000-0000-000000000000}"/>
  <bookViews>
    <workbookView xWindow="-108" yWindow="-108" windowWidth="23256" windowHeight="12576" xr2:uid="{6CCF129B-32C5-43EC-AFC4-A881B41CF0E7}"/>
  </bookViews>
  <sheets>
    <sheet name="Bayes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C7" i="2" s="1"/>
  <c r="E7" i="2" s="1"/>
  <c r="E5" i="2"/>
  <c r="D5" i="2"/>
  <c r="E6" i="2" l="1"/>
  <c r="D7" i="2"/>
  <c r="D6" i="2"/>
  <c r="C8" i="2"/>
  <c r="E8" i="2" l="1"/>
  <c r="D8" i="2"/>
  <c r="C9" i="2"/>
  <c r="C10" i="2" l="1"/>
  <c r="E9" i="2"/>
  <c r="D9" i="2"/>
  <c r="D10" i="2" l="1"/>
  <c r="C11" i="2"/>
  <c r="E10" i="2"/>
  <c r="E11" i="2" l="1"/>
  <c r="D11" i="2"/>
  <c r="C12" i="2"/>
  <c r="D12" i="2" l="1"/>
  <c r="C13" i="2"/>
  <c r="E12" i="2"/>
  <c r="E13" i="2" l="1"/>
  <c r="D13" i="2"/>
  <c r="C14" i="2"/>
  <c r="C15" i="2" l="1"/>
  <c r="E14" i="2"/>
  <c r="D14" i="2"/>
  <c r="C16" i="2" l="1"/>
  <c r="E15" i="2"/>
  <c r="D15" i="2"/>
  <c r="C17" i="2" l="1"/>
  <c r="E16" i="2"/>
  <c r="D16" i="2"/>
  <c r="C18" i="2" l="1"/>
  <c r="E17" i="2"/>
  <c r="D17" i="2"/>
  <c r="E18" i="2" l="1"/>
  <c r="D18" i="2"/>
  <c r="C19" i="2"/>
  <c r="E19" i="2" l="1"/>
  <c r="C20" i="2"/>
  <c r="D19" i="2"/>
  <c r="C21" i="2" l="1"/>
  <c r="E20" i="2"/>
  <c r="D20" i="2"/>
  <c r="E21" i="2" l="1"/>
  <c r="D21" i="2"/>
  <c r="C22" i="2"/>
  <c r="C23" i="2" l="1"/>
  <c r="E22" i="2"/>
  <c r="D22" i="2"/>
  <c r="C24" i="2" l="1"/>
  <c r="D23" i="2"/>
  <c r="E23" i="2"/>
  <c r="C25" i="2" l="1"/>
  <c r="E24" i="2"/>
  <c r="D24" i="2"/>
  <c r="C26" i="2" l="1"/>
  <c r="E25" i="2"/>
  <c r="D25" i="2"/>
  <c r="D26" i="2" l="1"/>
  <c r="E26" i="2"/>
  <c r="C27" i="2"/>
  <c r="E27" i="2" l="1"/>
  <c r="D27" i="2"/>
  <c r="C28" i="2"/>
  <c r="C29" i="2" l="1"/>
  <c r="E28" i="2"/>
  <c r="D28" i="2"/>
  <c r="E29" i="2" l="1"/>
  <c r="D29" i="2"/>
  <c r="C30" i="2"/>
  <c r="C31" i="2" l="1"/>
  <c r="E30" i="2"/>
  <c r="D30" i="2"/>
  <c r="C32" i="2" l="1"/>
  <c r="D31" i="2"/>
  <c r="E31" i="2"/>
  <c r="C33" i="2" l="1"/>
  <c r="E32" i="2"/>
  <c r="D32" i="2"/>
  <c r="C34" i="2" l="1"/>
  <c r="E33" i="2"/>
  <c r="D33" i="2"/>
  <c r="D34" i="2" l="1"/>
  <c r="C35" i="2"/>
  <c r="E34" i="2"/>
  <c r="D35" i="2" l="1"/>
  <c r="C36" i="2"/>
  <c r="E35" i="2"/>
  <c r="D36" i="2" l="1"/>
  <c r="C37" i="2"/>
  <c r="E36" i="2"/>
  <c r="E37" i="2" l="1"/>
  <c r="D37" i="2"/>
  <c r="C38" i="2"/>
  <c r="C39" i="2" l="1"/>
  <c r="E38" i="2"/>
  <c r="D38" i="2"/>
  <c r="E39" i="2" l="1"/>
  <c r="C40" i="2"/>
  <c r="D39" i="2"/>
  <c r="C41" i="2" l="1"/>
  <c r="E40" i="2"/>
  <c r="D40" i="2"/>
  <c r="C42" i="2" l="1"/>
  <c r="E41" i="2"/>
  <c r="D41" i="2"/>
  <c r="D42" i="2" l="1"/>
  <c r="E42" i="2"/>
  <c r="C43" i="2"/>
  <c r="D43" i="2" l="1"/>
  <c r="E43" i="2"/>
  <c r="C44" i="2"/>
  <c r="C45" i="2" l="1"/>
  <c r="E44" i="2"/>
  <c r="D44" i="2"/>
  <c r="E45" i="2" l="1"/>
  <c r="D45" i="2"/>
  <c r="F4" i="2" s="1"/>
  <c r="F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hifuj</author>
  </authors>
  <commentList>
    <comment ref="F5" authorId="0" shapeId="0" xr:uid="{CB92F391-916A-4283-840C-785021A32D04}">
      <text>
        <r>
          <rPr>
            <b/>
            <sz val="14"/>
            <color indexed="81"/>
            <rFont val="MS P ゴシック"/>
            <family val="3"/>
            <charset val="128"/>
          </rPr>
          <t>Maximum</t>
        </r>
      </text>
    </comment>
  </commentList>
</comments>
</file>

<file path=xl/sharedStrings.xml><?xml version="1.0" encoding="utf-8"?>
<sst xmlns="http://schemas.openxmlformats.org/spreadsheetml/2006/main" count="3" uniqueCount="3">
  <si>
    <t>theta</t>
    <phoneticPr fontId="2"/>
  </si>
  <si>
    <t>function</t>
    <phoneticPr fontId="2"/>
  </si>
  <si>
    <t>Pi (theta)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</si>
</sst>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>
      <alignment vertical="center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797268518518517"/>
          <c:y val="5.8078521434820646E-2"/>
          <c:w val="0.74439560185185172"/>
          <c:h val="0.740860763888888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Bayes!$D$4</c:f>
              <c:strCache>
                <c:ptCount val="1"/>
                <c:pt idx="0">
                  <c:v>function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Bayes!$C$5:$C$45</c:f>
              <c:numCache>
                <c:formatCode>General</c:formatCode>
                <c:ptCount val="4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7.5000000000000011E-2</c:v>
                </c:pt>
                <c:pt idx="4">
                  <c:v>0.1</c:v>
                </c:pt>
                <c:pt idx="5">
                  <c:v>0.125</c:v>
                </c:pt>
                <c:pt idx="6">
                  <c:v>0.15</c:v>
                </c:pt>
                <c:pt idx="7">
                  <c:v>0.17499999999999999</c:v>
                </c:pt>
                <c:pt idx="8">
                  <c:v>0.19999999999999998</c:v>
                </c:pt>
                <c:pt idx="9">
                  <c:v>0.22499999999999998</c:v>
                </c:pt>
                <c:pt idx="10">
                  <c:v>0.24999999999999997</c:v>
                </c:pt>
                <c:pt idx="11">
                  <c:v>0.27499999999999997</c:v>
                </c:pt>
                <c:pt idx="12">
                  <c:v>0.3</c:v>
                </c:pt>
                <c:pt idx="13">
                  <c:v>0.32500000000000001</c:v>
                </c:pt>
                <c:pt idx="14">
                  <c:v>0.35000000000000003</c:v>
                </c:pt>
                <c:pt idx="15">
                  <c:v>0.37500000000000006</c:v>
                </c:pt>
                <c:pt idx="16">
                  <c:v>0.40000000000000008</c:v>
                </c:pt>
                <c:pt idx="17">
                  <c:v>0.4250000000000001</c:v>
                </c:pt>
                <c:pt idx="18">
                  <c:v>0.45000000000000012</c:v>
                </c:pt>
                <c:pt idx="19">
                  <c:v>0.47500000000000014</c:v>
                </c:pt>
                <c:pt idx="20">
                  <c:v>0.50000000000000011</c:v>
                </c:pt>
                <c:pt idx="21">
                  <c:v>0.52500000000000013</c:v>
                </c:pt>
                <c:pt idx="22">
                  <c:v>0.55000000000000016</c:v>
                </c:pt>
                <c:pt idx="23">
                  <c:v>0.57500000000000018</c:v>
                </c:pt>
                <c:pt idx="24">
                  <c:v>0.6000000000000002</c:v>
                </c:pt>
                <c:pt idx="25">
                  <c:v>0.62500000000000022</c:v>
                </c:pt>
                <c:pt idx="26">
                  <c:v>0.65000000000000024</c:v>
                </c:pt>
                <c:pt idx="27">
                  <c:v>0.67500000000000027</c:v>
                </c:pt>
                <c:pt idx="28">
                  <c:v>0.70000000000000029</c:v>
                </c:pt>
                <c:pt idx="29">
                  <c:v>0.72500000000000031</c:v>
                </c:pt>
                <c:pt idx="30">
                  <c:v>0.75000000000000033</c:v>
                </c:pt>
                <c:pt idx="31">
                  <c:v>0.77500000000000036</c:v>
                </c:pt>
                <c:pt idx="32">
                  <c:v>0.80000000000000038</c:v>
                </c:pt>
                <c:pt idx="33">
                  <c:v>0.8250000000000004</c:v>
                </c:pt>
                <c:pt idx="34">
                  <c:v>0.85000000000000042</c:v>
                </c:pt>
                <c:pt idx="35">
                  <c:v>0.87500000000000044</c:v>
                </c:pt>
                <c:pt idx="36">
                  <c:v>0.90000000000000047</c:v>
                </c:pt>
                <c:pt idx="37">
                  <c:v>0.92500000000000049</c:v>
                </c:pt>
                <c:pt idx="38">
                  <c:v>0.95000000000000051</c:v>
                </c:pt>
                <c:pt idx="39">
                  <c:v>0.97500000000000053</c:v>
                </c:pt>
                <c:pt idx="40">
                  <c:v>1.0000000000000004</c:v>
                </c:pt>
              </c:numCache>
            </c:numRef>
          </c:xVal>
          <c:yVal>
            <c:numRef>
              <c:f>Bayes!$D$5:$D$45</c:f>
              <c:numCache>
                <c:formatCode>General</c:formatCode>
                <c:ptCount val="41"/>
                <c:pt idx="0">
                  <c:v>0</c:v>
                </c:pt>
                <c:pt idx="1">
                  <c:v>5.3691768814086909E-4</c:v>
                </c:pt>
                <c:pt idx="2">
                  <c:v>1.8377297265625002E-3</c:v>
                </c:pt>
                <c:pt idx="3">
                  <c:v>3.5234890260314963E-3</c:v>
                </c:pt>
                <c:pt idx="4">
                  <c:v>5.3144100000000029E-3</c:v>
                </c:pt>
                <c:pt idx="5">
                  <c:v>7.0124268531799316E-3</c:v>
                </c:pt>
                <c:pt idx="6">
                  <c:v>8.4858641015624972E-3</c:v>
                </c:pt>
                <c:pt idx="7">
                  <c:v>9.6560562867736774E-3</c:v>
                </c:pt>
                <c:pt idx="8">
                  <c:v>1.0485760000000005E-2</c:v>
                </c:pt>
                <c:pt idx="9">
                  <c:v>1.0969207483062746E-2</c:v>
                </c:pt>
                <c:pt idx="10">
                  <c:v>1.1123657226562498E-2</c:v>
                </c:pt>
                <c:pt idx="11">
                  <c:v>1.0982303137359622E-2</c:v>
                </c:pt>
                <c:pt idx="12">
                  <c:v>1.0588409999999994E-2</c:v>
                </c:pt>
                <c:pt idx="13">
                  <c:v>9.9905491090393119E-3</c:v>
                </c:pt>
                <c:pt idx="14">
                  <c:v>9.2388141015624925E-3</c:v>
                </c:pt>
                <c:pt idx="15">
                  <c:v>8.3819031715393101E-3</c:v>
                </c:pt>
                <c:pt idx="16">
                  <c:v>7.4649599999999918E-3</c:v>
                </c:pt>
                <c:pt idx="17">
                  <c:v>6.5280718873596197E-3</c:v>
                </c:pt>
                <c:pt idx="18">
                  <c:v>5.6053297265624934E-3</c:v>
                </c:pt>
                <c:pt idx="19">
                  <c:v>4.724360608062742E-3</c:v>
                </c:pt>
                <c:pt idx="20">
                  <c:v>3.9062499999999965E-3</c:v>
                </c:pt>
                <c:pt idx="21">
                  <c:v>3.1657765992736779E-3</c:v>
                </c:pt>
                <c:pt idx="22">
                  <c:v>2.5118891015624956E-3</c:v>
                </c:pt>
                <c:pt idx="23">
                  <c:v>1.9483602906799279E-3</c:v>
                </c:pt>
                <c:pt idx="24">
                  <c:v>1.4745599999999967E-3</c:v>
                </c:pt>
                <c:pt idx="25">
                  <c:v>1.0862946510314911E-3</c:v>
                </c:pt>
                <c:pt idx="26">
                  <c:v>7.7666722656249737E-4</c:v>
                </c:pt>
                <c:pt idx="27">
                  <c:v>5.3691768814086692E-4</c:v>
                </c:pt>
                <c:pt idx="28">
                  <c:v>3.5720999999999827E-4</c:v>
                </c:pt>
                <c:pt idx="29">
                  <c:v>2.2733807388305532E-4</c:v>
                </c:pt>
                <c:pt idx="30">
                  <c:v>1.3732910156249902E-4</c:v>
                </c:pt>
                <c:pt idx="31">
                  <c:v>7.7928894195555956E-5</c:v>
                </c:pt>
                <c:pt idx="32">
                  <c:v>4.0959999999999574E-5</c:v>
                </c:pt>
                <c:pt idx="33">
                  <c:v>1.9549524078368893E-5</c:v>
                </c:pt>
                <c:pt idx="34">
                  <c:v>8.2297265624998703E-6</c:v>
                </c:pt>
                <c:pt idx="35">
                  <c:v>2.9206275939940813E-6</c:v>
                </c:pt>
                <c:pt idx="36">
                  <c:v>8.0999999999997816E-7</c:v>
                </c:pt>
                <c:pt idx="37">
                  <c:v>1.5228286743163484E-7</c:v>
                </c:pt>
                <c:pt idx="38">
                  <c:v>1.4101562499999152E-8</c:v>
                </c:pt>
                <c:pt idx="39">
                  <c:v>2.3208618164059556E-10</c:v>
                </c:pt>
                <c:pt idx="40">
                  <c:v>7.6704585395277046E-93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D8-4582-9C41-AD274CD2A58F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Bayes!$F$3</c:f>
              <c:numCache>
                <c:formatCode>General</c:formatCode>
                <c:ptCount val="1"/>
                <c:pt idx="0">
                  <c:v>0.25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20D8-4582-9C41-AD274CD2A58F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Bayes!$F$3:$G$3</c:f>
              <c:numCache>
                <c:formatCode>General</c:formatCode>
                <c:ptCount val="2"/>
                <c:pt idx="0">
                  <c:v>0.25</c:v>
                </c:pt>
                <c:pt idx="1">
                  <c:v>0.25</c:v>
                </c:pt>
              </c:numCache>
            </c:numRef>
          </c:xVal>
          <c:yVal>
            <c:numRef>
              <c:f>Bayes!$F$4:$G$4</c:f>
              <c:numCache>
                <c:formatCode>General</c:formatCode>
                <c:ptCount val="2"/>
                <c:pt idx="0">
                  <c:v>1.1123657226562498E-2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0D8-4582-9C41-AD274CD2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998672"/>
        <c:axId val="183995344"/>
      </c:scatterChart>
      <c:valAx>
        <c:axId val="183998672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altLang="ja-JP" sz="1600" b="1" i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θ</a:t>
                </a:r>
                <a:endParaRPr lang="ja-JP" altLang="en-US" sz="1600" b="1" i="1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3995344"/>
        <c:crossesAt val="0"/>
        <c:crossBetween val="midCat"/>
        <c:majorUnit val="0.2"/>
        <c:minorUnit val="0.1"/>
      </c:valAx>
      <c:valAx>
        <c:axId val="183995344"/>
        <c:scaling>
          <c:orientation val="minMax"/>
          <c:max val="1.2500000000000002E-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altLang="ja-JP" sz="1600" b="1" i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π</a:t>
                </a:r>
                <a:r>
                  <a:rPr lang="el-GR" altLang="ja-JP" sz="16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</a:t>
                </a:r>
                <a:r>
                  <a:rPr lang="el-GR" altLang="ja-JP" sz="1600" b="1" i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θ</a:t>
                </a:r>
                <a:r>
                  <a:rPr lang="el-GR" altLang="ja-JP" sz="16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7638888888888888E-2"/>
              <c:y val="0.292755555555555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3998672"/>
        <c:crosses val="autoZero"/>
        <c:crossBetween val="midCat"/>
        <c:majorUnit val="5.000000000000001E-3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598170</xdr:colOff>
      <xdr:row>5</xdr:row>
      <xdr:rowOff>148590</xdr:rowOff>
    </xdr:from>
    <xdr:to>
      <xdr:col>13</xdr:col>
      <xdr:colOff>224250</xdr:colOff>
      <xdr:row>17</xdr:row>
      <xdr:rowOff>11070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488F814-0EC7-4CC3-B12F-99DDAAA216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A85CB-04A8-40B4-84ED-3A5500FCBCD0}">
  <dimension ref="B3:G45"/>
  <sheetViews>
    <sheetView tabSelected="1" topLeftCell="B1" workbookViewId="0">
      <selection activeCell="O5" sqref="O5"/>
    </sheetView>
  </sheetViews>
  <sheetFormatPr defaultRowHeight="19.8"/>
  <cols>
    <col min="1" max="4" width="8.796875" style="1"/>
    <col min="5" max="5" width="9.8984375" style="1" customWidth="1"/>
    <col min="6" max="6" width="9.296875" style="1" customWidth="1"/>
    <col min="7" max="16384" width="8.796875" style="1"/>
  </cols>
  <sheetData>
    <row r="3" spans="2:7">
      <c r="F3" s="2">
        <v>0.25</v>
      </c>
      <c r="G3" s="2">
        <v>0.25</v>
      </c>
    </row>
    <row r="4" spans="2:7">
      <c r="C4" s="4" t="s">
        <v>0</v>
      </c>
      <c r="D4" s="4" t="s">
        <v>1</v>
      </c>
      <c r="E4" s="4" t="s">
        <v>2</v>
      </c>
      <c r="F4" s="2">
        <f>MAX(D5:D45)</f>
        <v>1.1123657226562498E-2</v>
      </c>
      <c r="G4" s="2">
        <v>0</v>
      </c>
    </row>
    <row r="5" spans="2:7">
      <c r="B5" s="1">
        <v>2.5000000000000001E-2</v>
      </c>
      <c r="C5" s="1">
        <v>0</v>
      </c>
      <c r="D5" s="1">
        <f>C5^2*(1-C5)^6</f>
        <v>0</v>
      </c>
      <c r="E5" s="1">
        <f>C5</f>
        <v>0</v>
      </c>
      <c r="F5" s="3">
        <f>VLOOKUP(F4,D5:E45,2,FALSE)</f>
        <v>0.24999999999999997</v>
      </c>
    </row>
    <row r="6" spans="2:7">
      <c r="C6" s="1">
        <f>C5+$B$5</f>
        <v>2.5000000000000001E-2</v>
      </c>
      <c r="D6" s="1">
        <f>C6^2*(1-C6)^6</f>
        <v>5.3691768814086909E-4</v>
      </c>
      <c r="E6" s="1">
        <f t="shared" ref="E6:E45" si="0">C6</f>
        <v>2.5000000000000001E-2</v>
      </c>
    </row>
    <row r="7" spans="2:7">
      <c r="C7" s="1">
        <f t="shared" ref="C7:C45" si="1">C6+$B$5</f>
        <v>0.05</v>
      </c>
      <c r="D7" s="1">
        <f t="shared" ref="D7:D45" si="2">C7^2*(1-C7)^6</f>
        <v>1.8377297265625002E-3</v>
      </c>
      <c r="E7" s="1">
        <f t="shared" si="0"/>
        <v>0.05</v>
      </c>
    </row>
    <row r="8" spans="2:7">
      <c r="C8" s="1">
        <f t="shared" si="1"/>
        <v>7.5000000000000011E-2</v>
      </c>
      <c r="D8" s="1">
        <f t="shared" si="2"/>
        <v>3.5234890260314963E-3</v>
      </c>
      <c r="E8" s="1">
        <f t="shared" si="0"/>
        <v>7.5000000000000011E-2</v>
      </c>
    </row>
    <row r="9" spans="2:7">
      <c r="C9" s="1">
        <f t="shared" si="1"/>
        <v>0.1</v>
      </c>
      <c r="D9" s="1">
        <f t="shared" si="2"/>
        <v>5.3144100000000029E-3</v>
      </c>
      <c r="E9" s="1">
        <f t="shared" si="0"/>
        <v>0.1</v>
      </c>
    </row>
    <row r="10" spans="2:7">
      <c r="C10" s="1">
        <f t="shared" si="1"/>
        <v>0.125</v>
      </c>
      <c r="D10" s="1">
        <f t="shared" si="2"/>
        <v>7.0124268531799316E-3</v>
      </c>
      <c r="E10" s="1">
        <f t="shared" si="0"/>
        <v>0.125</v>
      </c>
    </row>
    <row r="11" spans="2:7">
      <c r="C11" s="1">
        <f t="shared" si="1"/>
        <v>0.15</v>
      </c>
      <c r="D11" s="1">
        <f t="shared" si="2"/>
        <v>8.4858641015624972E-3</v>
      </c>
      <c r="E11" s="1">
        <f t="shared" si="0"/>
        <v>0.15</v>
      </c>
    </row>
    <row r="12" spans="2:7">
      <c r="C12" s="1">
        <f t="shared" si="1"/>
        <v>0.17499999999999999</v>
      </c>
      <c r="D12" s="1">
        <f t="shared" si="2"/>
        <v>9.6560562867736774E-3</v>
      </c>
      <c r="E12" s="1">
        <f t="shared" si="0"/>
        <v>0.17499999999999999</v>
      </c>
    </row>
    <row r="13" spans="2:7">
      <c r="C13" s="1">
        <f t="shared" si="1"/>
        <v>0.19999999999999998</v>
      </c>
      <c r="D13" s="1">
        <f t="shared" si="2"/>
        <v>1.0485760000000005E-2</v>
      </c>
      <c r="E13" s="1">
        <f t="shared" si="0"/>
        <v>0.19999999999999998</v>
      </c>
    </row>
    <row r="14" spans="2:7">
      <c r="C14" s="1">
        <f t="shared" si="1"/>
        <v>0.22499999999999998</v>
      </c>
      <c r="D14" s="1">
        <f t="shared" si="2"/>
        <v>1.0969207483062746E-2</v>
      </c>
      <c r="E14" s="1">
        <f t="shared" si="0"/>
        <v>0.22499999999999998</v>
      </c>
    </row>
    <row r="15" spans="2:7">
      <c r="C15" s="1">
        <f t="shared" si="1"/>
        <v>0.24999999999999997</v>
      </c>
      <c r="D15" s="1">
        <f t="shared" si="2"/>
        <v>1.1123657226562498E-2</v>
      </c>
      <c r="E15" s="1">
        <f t="shared" si="0"/>
        <v>0.24999999999999997</v>
      </c>
    </row>
    <row r="16" spans="2:7">
      <c r="C16" s="1">
        <f t="shared" si="1"/>
        <v>0.27499999999999997</v>
      </c>
      <c r="D16" s="1">
        <f t="shared" si="2"/>
        <v>1.0982303137359622E-2</v>
      </c>
      <c r="E16" s="1">
        <f t="shared" si="0"/>
        <v>0.27499999999999997</v>
      </c>
    </row>
    <row r="17" spans="3:5">
      <c r="C17" s="1">
        <f t="shared" si="1"/>
        <v>0.3</v>
      </c>
      <c r="D17" s="1">
        <f t="shared" si="2"/>
        <v>1.0588409999999994E-2</v>
      </c>
      <c r="E17" s="1">
        <f t="shared" si="0"/>
        <v>0.3</v>
      </c>
    </row>
    <row r="18" spans="3:5">
      <c r="C18" s="1">
        <f t="shared" si="1"/>
        <v>0.32500000000000001</v>
      </c>
      <c r="D18" s="1">
        <f t="shared" si="2"/>
        <v>9.9905491090393119E-3</v>
      </c>
      <c r="E18" s="1">
        <f t="shared" si="0"/>
        <v>0.32500000000000001</v>
      </c>
    </row>
    <row r="19" spans="3:5">
      <c r="C19" s="1">
        <f t="shared" si="1"/>
        <v>0.35000000000000003</v>
      </c>
      <c r="D19" s="1">
        <f t="shared" si="2"/>
        <v>9.2388141015624925E-3</v>
      </c>
      <c r="E19" s="1">
        <f t="shared" si="0"/>
        <v>0.35000000000000003</v>
      </c>
    </row>
    <row r="20" spans="3:5">
      <c r="C20" s="1">
        <f t="shared" si="1"/>
        <v>0.37500000000000006</v>
      </c>
      <c r="D20" s="1">
        <f t="shared" si="2"/>
        <v>8.3819031715393101E-3</v>
      </c>
      <c r="E20" s="1">
        <f t="shared" si="0"/>
        <v>0.37500000000000006</v>
      </c>
    </row>
    <row r="21" spans="3:5">
      <c r="C21" s="1">
        <f t="shared" si="1"/>
        <v>0.40000000000000008</v>
      </c>
      <c r="D21" s="1">
        <f t="shared" si="2"/>
        <v>7.4649599999999918E-3</v>
      </c>
      <c r="E21" s="1">
        <f t="shared" si="0"/>
        <v>0.40000000000000008</v>
      </c>
    </row>
    <row r="22" spans="3:5">
      <c r="C22" s="1">
        <f t="shared" si="1"/>
        <v>0.4250000000000001</v>
      </c>
      <c r="D22" s="1">
        <f t="shared" si="2"/>
        <v>6.5280718873596197E-3</v>
      </c>
      <c r="E22" s="1">
        <f t="shared" si="0"/>
        <v>0.4250000000000001</v>
      </c>
    </row>
    <row r="23" spans="3:5">
      <c r="C23" s="1">
        <f t="shared" si="1"/>
        <v>0.45000000000000012</v>
      </c>
      <c r="D23" s="1">
        <f t="shared" si="2"/>
        <v>5.6053297265624934E-3</v>
      </c>
      <c r="E23" s="1">
        <f t="shared" si="0"/>
        <v>0.45000000000000012</v>
      </c>
    </row>
    <row r="24" spans="3:5">
      <c r="C24" s="1">
        <f t="shared" si="1"/>
        <v>0.47500000000000014</v>
      </c>
      <c r="D24" s="1">
        <f t="shared" si="2"/>
        <v>4.724360608062742E-3</v>
      </c>
      <c r="E24" s="1">
        <f t="shared" si="0"/>
        <v>0.47500000000000014</v>
      </c>
    </row>
    <row r="25" spans="3:5">
      <c r="C25" s="1">
        <f t="shared" si="1"/>
        <v>0.50000000000000011</v>
      </c>
      <c r="D25" s="1">
        <f t="shared" si="2"/>
        <v>3.9062499999999965E-3</v>
      </c>
      <c r="E25" s="1">
        <f t="shared" si="0"/>
        <v>0.50000000000000011</v>
      </c>
    </row>
    <row r="26" spans="3:5">
      <c r="C26" s="1">
        <f t="shared" si="1"/>
        <v>0.52500000000000013</v>
      </c>
      <c r="D26" s="1">
        <f t="shared" si="2"/>
        <v>3.1657765992736779E-3</v>
      </c>
      <c r="E26" s="1">
        <f t="shared" si="0"/>
        <v>0.52500000000000013</v>
      </c>
    </row>
    <row r="27" spans="3:5">
      <c r="C27" s="1">
        <f t="shared" si="1"/>
        <v>0.55000000000000016</v>
      </c>
      <c r="D27" s="1">
        <f t="shared" si="2"/>
        <v>2.5118891015624956E-3</v>
      </c>
      <c r="E27" s="1">
        <f t="shared" si="0"/>
        <v>0.55000000000000016</v>
      </c>
    </row>
    <row r="28" spans="3:5">
      <c r="C28" s="1">
        <f t="shared" si="1"/>
        <v>0.57500000000000018</v>
      </c>
      <c r="D28" s="1">
        <f t="shared" si="2"/>
        <v>1.9483602906799279E-3</v>
      </c>
      <c r="E28" s="1">
        <f t="shared" si="0"/>
        <v>0.57500000000000018</v>
      </c>
    </row>
    <row r="29" spans="3:5">
      <c r="C29" s="1">
        <f t="shared" si="1"/>
        <v>0.6000000000000002</v>
      </c>
      <c r="D29" s="1">
        <f t="shared" si="2"/>
        <v>1.4745599999999967E-3</v>
      </c>
      <c r="E29" s="1">
        <f t="shared" si="0"/>
        <v>0.6000000000000002</v>
      </c>
    </row>
    <row r="30" spans="3:5">
      <c r="C30" s="1">
        <f t="shared" si="1"/>
        <v>0.62500000000000022</v>
      </c>
      <c r="D30" s="1">
        <f t="shared" si="2"/>
        <v>1.0862946510314911E-3</v>
      </c>
      <c r="E30" s="1">
        <f t="shared" si="0"/>
        <v>0.62500000000000022</v>
      </c>
    </row>
    <row r="31" spans="3:5">
      <c r="C31" s="1">
        <f t="shared" si="1"/>
        <v>0.65000000000000024</v>
      </c>
      <c r="D31" s="1">
        <f t="shared" si="2"/>
        <v>7.7666722656249737E-4</v>
      </c>
      <c r="E31" s="1">
        <f t="shared" si="0"/>
        <v>0.65000000000000024</v>
      </c>
    </row>
    <row r="32" spans="3:5">
      <c r="C32" s="1">
        <f t="shared" si="1"/>
        <v>0.67500000000000027</v>
      </c>
      <c r="D32" s="1">
        <f t="shared" si="2"/>
        <v>5.3691768814086692E-4</v>
      </c>
      <c r="E32" s="1">
        <f t="shared" si="0"/>
        <v>0.67500000000000027</v>
      </c>
    </row>
    <row r="33" spans="3:5">
      <c r="C33" s="1">
        <f t="shared" si="1"/>
        <v>0.70000000000000029</v>
      </c>
      <c r="D33" s="1">
        <f t="shared" si="2"/>
        <v>3.5720999999999827E-4</v>
      </c>
      <c r="E33" s="1">
        <f t="shared" si="0"/>
        <v>0.70000000000000029</v>
      </c>
    </row>
    <row r="34" spans="3:5">
      <c r="C34" s="1">
        <f t="shared" si="1"/>
        <v>0.72500000000000031</v>
      </c>
      <c r="D34" s="1">
        <f t="shared" si="2"/>
        <v>2.2733807388305532E-4</v>
      </c>
      <c r="E34" s="1">
        <f t="shared" si="0"/>
        <v>0.72500000000000031</v>
      </c>
    </row>
    <row r="35" spans="3:5">
      <c r="C35" s="1">
        <f t="shared" si="1"/>
        <v>0.75000000000000033</v>
      </c>
      <c r="D35" s="1">
        <f t="shared" si="2"/>
        <v>1.3732910156249902E-4</v>
      </c>
      <c r="E35" s="1">
        <f t="shared" si="0"/>
        <v>0.75000000000000033</v>
      </c>
    </row>
    <row r="36" spans="3:5">
      <c r="C36" s="1">
        <f t="shared" si="1"/>
        <v>0.77500000000000036</v>
      </c>
      <c r="D36" s="1">
        <f t="shared" si="2"/>
        <v>7.7928894195555956E-5</v>
      </c>
      <c r="E36" s="1">
        <f t="shared" si="0"/>
        <v>0.77500000000000036</v>
      </c>
    </row>
    <row r="37" spans="3:5">
      <c r="C37" s="1">
        <f t="shared" si="1"/>
        <v>0.80000000000000038</v>
      </c>
      <c r="D37" s="1">
        <f t="shared" si="2"/>
        <v>4.0959999999999574E-5</v>
      </c>
      <c r="E37" s="1">
        <f t="shared" si="0"/>
        <v>0.80000000000000038</v>
      </c>
    </row>
    <row r="38" spans="3:5">
      <c r="C38" s="1">
        <f t="shared" si="1"/>
        <v>0.8250000000000004</v>
      </c>
      <c r="D38" s="1">
        <f t="shared" si="2"/>
        <v>1.9549524078368893E-5</v>
      </c>
      <c r="E38" s="1">
        <f t="shared" si="0"/>
        <v>0.8250000000000004</v>
      </c>
    </row>
    <row r="39" spans="3:5">
      <c r="C39" s="1">
        <f t="shared" si="1"/>
        <v>0.85000000000000042</v>
      </c>
      <c r="D39" s="1">
        <f t="shared" si="2"/>
        <v>8.2297265624998703E-6</v>
      </c>
      <c r="E39" s="1">
        <f t="shared" si="0"/>
        <v>0.85000000000000042</v>
      </c>
    </row>
    <row r="40" spans="3:5">
      <c r="C40" s="1">
        <f t="shared" si="1"/>
        <v>0.87500000000000044</v>
      </c>
      <c r="D40" s="1">
        <f t="shared" si="2"/>
        <v>2.9206275939940813E-6</v>
      </c>
      <c r="E40" s="1">
        <f t="shared" si="0"/>
        <v>0.87500000000000044</v>
      </c>
    </row>
    <row r="41" spans="3:5">
      <c r="C41" s="1">
        <f t="shared" si="1"/>
        <v>0.90000000000000047</v>
      </c>
      <c r="D41" s="1">
        <f t="shared" si="2"/>
        <v>8.0999999999997816E-7</v>
      </c>
      <c r="E41" s="1">
        <f t="shared" si="0"/>
        <v>0.90000000000000047</v>
      </c>
    </row>
    <row r="42" spans="3:5">
      <c r="C42" s="1">
        <f t="shared" si="1"/>
        <v>0.92500000000000049</v>
      </c>
      <c r="D42" s="1">
        <f t="shared" si="2"/>
        <v>1.5228286743163484E-7</v>
      </c>
      <c r="E42" s="1">
        <f t="shared" si="0"/>
        <v>0.92500000000000049</v>
      </c>
    </row>
    <row r="43" spans="3:5">
      <c r="C43" s="1">
        <f t="shared" si="1"/>
        <v>0.95000000000000051</v>
      </c>
      <c r="D43" s="1">
        <f t="shared" si="2"/>
        <v>1.4101562499999152E-8</v>
      </c>
      <c r="E43" s="1">
        <f t="shared" si="0"/>
        <v>0.95000000000000051</v>
      </c>
    </row>
    <row r="44" spans="3:5">
      <c r="C44" s="1">
        <f t="shared" si="1"/>
        <v>0.97500000000000053</v>
      </c>
      <c r="D44" s="1">
        <f t="shared" si="2"/>
        <v>2.3208618164059556E-10</v>
      </c>
      <c r="E44" s="1">
        <f t="shared" si="0"/>
        <v>0.97500000000000053</v>
      </c>
    </row>
    <row r="45" spans="3:5">
      <c r="C45" s="1">
        <f t="shared" si="1"/>
        <v>1.0000000000000004</v>
      </c>
      <c r="D45" s="1">
        <f t="shared" si="2"/>
        <v>7.6704585395277046E-93</v>
      </c>
      <c r="E45" s="1">
        <f t="shared" si="0"/>
        <v>1.0000000000000004</v>
      </c>
    </row>
  </sheetData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Bayes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hifuj</dc:creator>
  <cp:lastModifiedBy>hifuj</cp:lastModifiedBy>
  <dcterms:created xsi:type="dcterms:W3CDTF">2021-03-29T10:16:06Z</dcterms:created>
  <dcterms:modified xsi:type="dcterms:W3CDTF">2021-04-06T14:12:32Z</dcterms:modified>
</cp:coreProperties>
</file>