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i.takanori\Downloads\support\Chapter12\参考資料\"/>
    </mc:Choice>
  </mc:AlternateContent>
  <xr:revisionPtr revIDLastSave="0" documentId="13_ncr:1_{8DBE0852-0702-452B-B8E6-EE10F1CC917E}" xr6:coauthVersionLast="47" xr6:coauthVersionMax="47" xr10:uidLastSave="{00000000-0000-0000-0000-000000000000}"/>
  <bookViews>
    <workbookView xWindow="-110" yWindow="-110" windowWidth="25180" windowHeight="16260" activeTab="1" xr2:uid="{20B4A59F-0358-432A-B857-A7936D368A1C}"/>
  </bookViews>
  <sheets>
    <sheet name="取引先企業テーブル" sheetId="2" r:id="rId1"/>
    <sheet name="取引先担当者テーブル" sheetId="3" r:id="rId2"/>
    <sheet name="案件テーブル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J18" i="1"/>
  <c r="I18" i="1"/>
  <c r="J17" i="1"/>
  <c r="I17" i="1"/>
  <c r="J16" i="1"/>
  <c r="I16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24" i="1"/>
  <c r="I24" i="1"/>
  <c r="J7" i="1"/>
  <c r="I7" i="1"/>
  <c r="J3" i="1"/>
  <c r="I3" i="1"/>
  <c r="J33" i="1"/>
  <c r="I33" i="1"/>
  <c r="J55" i="1"/>
  <c r="I55" i="1"/>
  <c r="J30" i="1"/>
  <c r="I30" i="1"/>
  <c r="J79" i="1"/>
  <c r="I79" i="1"/>
  <c r="J58" i="1"/>
  <c r="I58" i="1"/>
  <c r="J81" i="1"/>
  <c r="I81" i="1"/>
  <c r="J13" i="1"/>
  <c r="I13" i="1"/>
  <c r="J77" i="1"/>
  <c r="I77" i="1"/>
  <c r="J23" i="1"/>
  <c r="I23" i="1"/>
  <c r="J21" i="1"/>
  <c r="I21" i="1"/>
  <c r="J6" i="1"/>
  <c r="I6" i="1"/>
  <c r="J2" i="1"/>
  <c r="I2" i="1"/>
  <c r="J32" i="1"/>
  <c r="I32" i="1"/>
  <c r="J54" i="1"/>
  <c r="I54" i="1"/>
  <c r="J29" i="1"/>
  <c r="I29" i="1"/>
  <c r="J78" i="1"/>
  <c r="I78" i="1"/>
  <c r="J57" i="1"/>
  <c r="I57" i="1"/>
  <c r="J80" i="1"/>
  <c r="I80" i="1"/>
  <c r="J12" i="1"/>
  <c r="I12" i="1"/>
  <c r="J76" i="1"/>
  <c r="I76" i="1"/>
  <c r="J22" i="1"/>
  <c r="I22" i="1"/>
  <c r="J20" i="1"/>
  <c r="I20" i="1"/>
  <c r="J5" i="1"/>
  <c r="I5" i="1"/>
  <c r="J31" i="1"/>
  <c r="I31" i="1"/>
  <c r="J27" i="1"/>
  <c r="I27" i="1"/>
  <c r="J26" i="1"/>
  <c r="I26" i="1"/>
  <c r="J25" i="1"/>
  <c r="I25" i="1"/>
  <c r="J53" i="1"/>
  <c r="I53" i="1"/>
  <c r="J28" i="1"/>
  <c r="I28" i="1"/>
  <c r="J15" i="1"/>
  <c r="I15" i="1"/>
  <c r="J14" i="1"/>
  <c r="I14" i="1"/>
  <c r="J11" i="1"/>
  <c r="I11" i="1"/>
  <c r="J10" i="1"/>
  <c r="I10" i="1"/>
  <c r="J9" i="1"/>
  <c r="I9" i="1"/>
  <c r="J8" i="1"/>
  <c r="I8" i="1"/>
  <c r="J75" i="1"/>
  <c r="I75" i="1"/>
  <c r="J70" i="1"/>
  <c r="I70" i="1"/>
  <c r="J68" i="1"/>
  <c r="I68" i="1"/>
  <c r="J67" i="1"/>
  <c r="I67" i="1"/>
  <c r="J66" i="1"/>
  <c r="I66" i="1"/>
  <c r="J60" i="1"/>
  <c r="I60" i="1"/>
  <c r="J73" i="1"/>
  <c r="I73" i="1"/>
  <c r="J64" i="1"/>
  <c r="I64" i="1"/>
  <c r="J4" i="1"/>
  <c r="I4" i="1"/>
  <c r="J74" i="1"/>
  <c r="I74" i="1"/>
  <c r="J61" i="1"/>
  <c r="I61" i="1"/>
  <c r="J69" i="1"/>
  <c r="I69" i="1"/>
  <c r="J65" i="1"/>
  <c r="I65" i="1"/>
  <c r="J71" i="1"/>
  <c r="I71" i="1"/>
  <c r="J62" i="1"/>
  <c r="I62" i="1"/>
  <c r="J59" i="1"/>
  <c r="I59" i="1"/>
  <c r="J72" i="1"/>
  <c r="I72" i="1"/>
  <c r="J63" i="1"/>
  <c r="I63" i="1"/>
  <c r="J45" i="1"/>
  <c r="I45" i="1"/>
  <c r="J52" i="1"/>
  <c r="I52" i="1"/>
  <c r="J51" i="1"/>
  <c r="I51" i="1"/>
  <c r="J56" i="1"/>
  <c r="I56" i="1"/>
  <c r="J50" i="1"/>
  <c r="I50" i="1"/>
  <c r="J49" i="1"/>
  <c r="I49" i="1"/>
  <c r="J48" i="1"/>
  <c r="I48" i="1"/>
  <c r="J47" i="1"/>
  <c r="I47" i="1"/>
  <c r="J46" i="1"/>
  <c r="I46" i="1"/>
</calcChain>
</file>

<file path=xl/sharedStrings.xml><?xml version="1.0" encoding="utf-8"?>
<sst xmlns="http://schemas.openxmlformats.org/spreadsheetml/2006/main" count="701" uniqueCount="235">
  <si>
    <t>取引先</t>
  </si>
  <si>
    <t>姓</t>
    <rPh sb="0" eb="1">
      <t>セイ</t>
    </rPh>
    <phoneticPr fontId="2"/>
  </si>
  <si>
    <t>名</t>
    <phoneticPr fontId="2"/>
  </si>
  <si>
    <t>案件名</t>
  </si>
  <si>
    <t>概算見積</t>
  </si>
  <si>
    <t>受注時期</t>
  </si>
  <si>
    <t>受注確度</t>
  </si>
  <si>
    <t>顧客の想定予算</t>
  </si>
  <si>
    <t>正式見積</t>
  </si>
  <si>
    <t>競合他社</t>
  </si>
  <si>
    <t>G8S株式会社</t>
  </si>
  <si>
    <t>吉木</t>
  </si>
  <si>
    <t>光春</t>
  </si>
  <si>
    <t>G8Sプロジェクト</t>
  </si>
  <si>
    <t>Dランク</t>
    <phoneticPr fontId="2"/>
  </si>
  <si>
    <t>Z0Y株式会社</t>
  </si>
  <si>
    <t>RFQプロジェクト</t>
  </si>
  <si>
    <t>Dランク</t>
  </si>
  <si>
    <t>SDS株式会社</t>
  </si>
  <si>
    <t>EILプロジェクト</t>
  </si>
  <si>
    <t>2APプロジェクト</t>
  </si>
  <si>
    <t>三池</t>
  </si>
  <si>
    <t>奈々</t>
  </si>
  <si>
    <t>JRUプロジェクト</t>
  </si>
  <si>
    <t>A3F株式会社</t>
  </si>
  <si>
    <t>日高</t>
  </si>
  <si>
    <t>秀幸</t>
  </si>
  <si>
    <t>470プロジェクト</t>
  </si>
  <si>
    <t>O9L株式会社</t>
  </si>
  <si>
    <t>小林</t>
  </si>
  <si>
    <t>和也</t>
  </si>
  <si>
    <t>9OSプロジェクト</t>
  </si>
  <si>
    <t>7TT株式会社</t>
  </si>
  <si>
    <t>田島</t>
  </si>
  <si>
    <t>美織</t>
  </si>
  <si>
    <t>BPVプロジェクト</t>
  </si>
  <si>
    <t>Cランク</t>
    <phoneticPr fontId="2"/>
  </si>
  <si>
    <t>R91株式会社</t>
  </si>
  <si>
    <t>岩倉</t>
  </si>
  <si>
    <t>龍太郎</t>
  </si>
  <si>
    <t>Q6Jプロジェクト</t>
  </si>
  <si>
    <t>LRK株式会社</t>
  </si>
  <si>
    <t>香川</t>
  </si>
  <si>
    <t>嘉章</t>
  </si>
  <si>
    <t>LRKプロジェクト</t>
  </si>
  <si>
    <t>鳴海</t>
  </si>
  <si>
    <t>忠</t>
  </si>
  <si>
    <t>7PPプロジェクト</t>
  </si>
  <si>
    <t>円谷</t>
  </si>
  <si>
    <t>秀樹</t>
  </si>
  <si>
    <t>6A7プロジェクト</t>
  </si>
  <si>
    <t>Aランク</t>
    <phoneticPr fontId="2"/>
  </si>
  <si>
    <t>BQK株式会社</t>
  </si>
  <si>
    <t>江口</t>
  </si>
  <si>
    <t>優貴</t>
  </si>
  <si>
    <t>GBMプロジェクト</t>
  </si>
  <si>
    <t>中村</t>
  </si>
  <si>
    <t>利治</t>
  </si>
  <si>
    <t>6WBプロジェクト</t>
  </si>
  <si>
    <t>佐藤</t>
  </si>
  <si>
    <t>浩嗣</t>
  </si>
  <si>
    <t>TIFプロジェクト</t>
  </si>
  <si>
    <t>O2F株式会社</t>
  </si>
  <si>
    <t>恵美子</t>
  </si>
  <si>
    <t>FZVプロジェクト</t>
  </si>
  <si>
    <t>BVT株式会社</t>
  </si>
  <si>
    <t>吉田</t>
  </si>
  <si>
    <t>大祐</t>
  </si>
  <si>
    <t>SVOプロジェクト</t>
  </si>
  <si>
    <t>有田</t>
  </si>
  <si>
    <t>八千代</t>
  </si>
  <si>
    <t>ZMZプロジェクト</t>
  </si>
  <si>
    <t>IFY株式会社</t>
  </si>
  <si>
    <t>2AP株式会社</t>
  </si>
  <si>
    <t>浜名</t>
  </si>
  <si>
    <t>大輔</t>
  </si>
  <si>
    <t>W7Gプロジェクト</t>
  </si>
  <si>
    <t>TSXプロジェクト</t>
  </si>
  <si>
    <t>Bランク</t>
    <phoneticPr fontId="2"/>
  </si>
  <si>
    <t>B11株式会社</t>
  </si>
  <si>
    <t>MSSプロジェクト</t>
  </si>
  <si>
    <t>52Sプロジェクト</t>
  </si>
  <si>
    <t>DPPプロジェクト</t>
  </si>
  <si>
    <t>NIDプロジェクト</t>
  </si>
  <si>
    <t>SZCプロジェクト</t>
  </si>
  <si>
    <t>6MTプロジェクト</t>
  </si>
  <si>
    <t>佐々</t>
  </si>
  <si>
    <t>OGT株式会社</t>
  </si>
  <si>
    <t>沼田</t>
  </si>
  <si>
    <t>隆</t>
  </si>
  <si>
    <t>SDSプロジェクト</t>
  </si>
  <si>
    <t>5K7株式会社</t>
  </si>
  <si>
    <t>永松</t>
  </si>
  <si>
    <t>勝久</t>
  </si>
  <si>
    <t>IFYプロジェクト</t>
  </si>
  <si>
    <t>Z3W株式会社</t>
  </si>
  <si>
    <t>Z3Wプロジェクト</t>
  </si>
  <si>
    <t>A3Fプロジェクト</t>
  </si>
  <si>
    <t>O9Lプロジェクト</t>
  </si>
  <si>
    <t>古川</t>
  </si>
  <si>
    <t>正明</t>
  </si>
  <si>
    <t>7TTプロジェクト</t>
  </si>
  <si>
    <t>片山</t>
  </si>
  <si>
    <t>誠</t>
  </si>
  <si>
    <t>R91プロジェクト</t>
  </si>
  <si>
    <t>HG3株式会社</t>
  </si>
  <si>
    <t>DPP株式会社</t>
  </si>
  <si>
    <t>大熊</t>
  </si>
  <si>
    <t>茉莉子</t>
  </si>
  <si>
    <t>HG3プロジェクト</t>
  </si>
  <si>
    <t>田名</t>
  </si>
  <si>
    <t>網 紗智子</t>
  </si>
  <si>
    <t>B11プロジェクト</t>
  </si>
  <si>
    <t>KCV株式会社</t>
  </si>
  <si>
    <t>井関</t>
  </si>
  <si>
    <t>佳和</t>
  </si>
  <si>
    <t>KCVプロジェクト</t>
  </si>
  <si>
    <t>BQKプロジェクト</t>
  </si>
  <si>
    <t>3S3プロジェクト</t>
  </si>
  <si>
    <t>8UC株式会社</t>
  </si>
  <si>
    <t>内藤</t>
  </si>
  <si>
    <t>佑典</t>
  </si>
  <si>
    <t>8UCプロジェクト</t>
  </si>
  <si>
    <t>470株式会社</t>
  </si>
  <si>
    <t>池浦</t>
  </si>
  <si>
    <t>祐基</t>
  </si>
  <si>
    <t>O2Fプロジェクト</t>
  </si>
  <si>
    <t>9OS株式会社</t>
  </si>
  <si>
    <t>BVTプロジェクト</t>
  </si>
  <si>
    <t>BPV株式会社</t>
  </si>
  <si>
    <t>丸山</t>
  </si>
  <si>
    <t>枝里香</t>
  </si>
  <si>
    <t>Y8Rプロジェクト</t>
  </si>
  <si>
    <t>ZFD株式会社</t>
  </si>
  <si>
    <t>94Gプロジェクト</t>
  </si>
  <si>
    <t>NX0プロジェクト</t>
  </si>
  <si>
    <t>WSI株式会社</t>
  </si>
  <si>
    <t>斎木</t>
  </si>
  <si>
    <t>史明</t>
  </si>
  <si>
    <t>89Jプロジェクト</t>
  </si>
  <si>
    <t>GD4株式会社</t>
  </si>
  <si>
    <t>山崎</t>
  </si>
  <si>
    <t>由香里</t>
  </si>
  <si>
    <t>CTNプロジェクト</t>
  </si>
  <si>
    <t>TSX株式会社</t>
  </si>
  <si>
    <t>椎名</t>
  </si>
  <si>
    <t>匠</t>
  </si>
  <si>
    <t>2A8プロジェクト</t>
  </si>
  <si>
    <t>MSS株式会社</t>
  </si>
  <si>
    <t>52S株式会社</t>
  </si>
  <si>
    <t>APDプロジェクト</t>
  </si>
  <si>
    <t>LR3プロジェクト</t>
  </si>
  <si>
    <t>RFQ株式会社</t>
  </si>
  <si>
    <t>EIL株式会社</t>
  </si>
  <si>
    <t>西尾</t>
  </si>
  <si>
    <t>1LJプロジェクト</t>
  </si>
  <si>
    <t>山田</t>
  </si>
  <si>
    <t>一輝</t>
  </si>
  <si>
    <t>IMZプロジェクト</t>
  </si>
  <si>
    <t>JRU株式会社</t>
  </si>
  <si>
    <t>HV6プロジェクト</t>
  </si>
  <si>
    <t>Y0Bプロジェクト</t>
  </si>
  <si>
    <t>QC8プロジェクト</t>
  </si>
  <si>
    <t>IJHプロジェクト</t>
  </si>
  <si>
    <t>ZMMプロジェクト</t>
  </si>
  <si>
    <t>DW7プロジェクト</t>
  </si>
  <si>
    <t>GJTプロジェクト</t>
  </si>
  <si>
    <t>UUYプロジェクト</t>
  </si>
  <si>
    <t>KQZプロジェクト</t>
  </si>
  <si>
    <t>VF9プロジェクト</t>
  </si>
  <si>
    <t>KSQプロジェクト</t>
  </si>
  <si>
    <t>2VXプロジェクト</t>
  </si>
  <si>
    <t>J70プロジェクト</t>
  </si>
  <si>
    <t>ZAYプロジェクト</t>
  </si>
  <si>
    <t>川田</t>
  </si>
  <si>
    <t>真也</t>
  </si>
  <si>
    <t>H1Sプロジェクト</t>
  </si>
  <si>
    <t>SDCプロジェクト</t>
  </si>
  <si>
    <t>71Qプロジェクト</t>
  </si>
  <si>
    <t>UR7プロジェクト</t>
  </si>
  <si>
    <t>MA8プロジェクト</t>
  </si>
  <si>
    <t>3JBプロジェクト</t>
  </si>
  <si>
    <t>TKHプロジェクト</t>
  </si>
  <si>
    <t>JMEプロジェクト</t>
  </si>
  <si>
    <t>01Eプロジェクト</t>
  </si>
  <si>
    <t>IFHプロジェクト</t>
  </si>
  <si>
    <t>W37プロジェクト</t>
  </si>
  <si>
    <t>6WB株式会社</t>
  </si>
  <si>
    <t>多根</t>
  </si>
  <si>
    <t>宏美</t>
  </si>
  <si>
    <t>DXLプロジェクト</t>
  </si>
  <si>
    <t>QJEプロジェクト</t>
  </si>
  <si>
    <t>4JDプロジェクト</t>
  </si>
  <si>
    <t>07Qプロジェクト</t>
  </si>
  <si>
    <t>吉木 光春</t>
  </si>
  <si>
    <t>三池 奈々</t>
  </si>
  <si>
    <t>日高 秀幸</t>
  </si>
  <si>
    <t>小林 和也</t>
  </si>
  <si>
    <t>田島 美織</t>
  </si>
  <si>
    <t>岩倉 龍太郎</t>
  </si>
  <si>
    <t>香川 嘉章</t>
  </si>
  <si>
    <t>鳴海 忠</t>
  </si>
  <si>
    <t>円谷 秀樹</t>
  </si>
  <si>
    <t>江口 優貴</t>
  </si>
  <si>
    <t>中村 利治</t>
  </si>
  <si>
    <t>佐藤 浩嗣</t>
  </si>
  <si>
    <t>小林 恵美子</t>
  </si>
  <si>
    <t>吉田 大祐</t>
  </si>
  <si>
    <t>有田 八千代</t>
  </si>
  <si>
    <t>浜名 大輔</t>
  </si>
  <si>
    <t>佐々 木 義治</t>
  </si>
  <si>
    <t>沼田 隆</t>
  </si>
  <si>
    <t>永松 勝久</t>
  </si>
  <si>
    <t>古川 正明</t>
  </si>
  <si>
    <t>片山 誠</t>
  </si>
  <si>
    <t>大熊 茉莉子</t>
  </si>
  <si>
    <t>田名 網 紗智子</t>
  </si>
  <si>
    <t>井関 佳和</t>
  </si>
  <si>
    <t>内藤 佑典</t>
  </si>
  <si>
    <t>池浦 祐基</t>
  </si>
  <si>
    <t>中村 大輔</t>
  </si>
  <si>
    <t>丸山 枝里香</t>
  </si>
  <si>
    <t>斎木 史明</t>
  </si>
  <si>
    <t>山崎 由香里</t>
  </si>
  <si>
    <t>椎名 匠</t>
  </si>
  <si>
    <t>西尾 匠</t>
  </si>
  <si>
    <t>山田 一輝</t>
  </si>
  <si>
    <t>川田 真也</t>
  </si>
  <si>
    <t>多根 宏美</t>
  </si>
  <si>
    <t>氏名</t>
    <rPh sb="0" eb="2">
      <t>シメイ</t>
    </rPh>
    <phoneticPr fontId="2"/>
  </si>
  <si>
    <t>会社名</t>
    <rPh sb="0" eb="2">
      <t>カイシャ</t>
    </rPh>
    <rPh sb="2" eb="3">
      <t>メイ</t>
    </rPh>
    <phoneticPr fontId="2"/>
  </si>
  <si>
    <t>木 義治</t>
    <phoneticPr fontId="2"/>
  </si>
  <si>
    <t>取引先担当者</t>
    <phoneticPr fontId="2"/>
  </si>
  <si>
    <t>取引先企業名</t>
    <rPh sb="0" eb="5">
      <t>トリヒキサキキギョウ</t>
    </rPh>
    <rPh sb="5" eb="6">
      <t>メイ</t>
    </rPh>
    <phoneticPr fontId="2"/>
  </si>
  <si>
    <t>名</t>
    <rPh sb="0" eb="1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</si>
</sst>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/>
    <xf numFmtId="0" fontId="0" fillId="0" borderId="0" xfId="0" applyAlignment="1">
      <alignment vertical="center"/>
    </xf>
    <xf numFmtId="6" fontId="0" fillId="0" borderId="0" xfId="0" applyNumberFormat="1"/>
    <xf numFmtId="31" fontId="0" fillId="0" borderId="0" xfId="0" applyNumberFormat="1"/>
    <xf numFmtId="49" fontId="3" fillId="0" borderId="0" xfId="2" applyNumberFormat="1" applyAlignment="1"/>
    <xf numFmtId="38" fontId="3" fillId="0" borderId="0" xfId="1" applyFont="1">
      <alignment vertical="center"/>
    </xf>
    <xf numFmtId="38" fontId="3" fillId="0" borderId="0" xfId="1" applyFont="1" applyAlignment="1"/>
    <xf numFmtId="0" fontId="4" fillId="0" borderId="0" xfId="0" applyFont="1" applyAlignment="1">
      <alignment horizontal="center"/>
    </xf>
    <xf numFmtId="0" fontId="5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B0BB803E-1E52-4CA0-879D-09B4C233BCB2}"/>
  </cellStyles>
  <dxfs count="10"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numFmt numFmtId="30" formatCode="@"/>
      <alignment horizontal="general" vertical="bottom" textRotation="0" wrapText="0" indent="0" justifyLastLine="0" shrinkToFit="0" readingOrder="0"/>
    </dxf>
    <dxf>
      <numFmt numFmtId="41" formatCode="yyyy&quot;年&quot;m&quot;月&quot;d&quot;日&quot;"/>
    </dxf>
    <dxf>
      <numFmt numFmtId="10" formatCode="&quot;¥&quot;#,##0;[Red]&quot;¥&quot;\-#,##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游ゴシック"/>
        <family val="3"/>
        <charset val="128"/>
      </font>
      <alignment horizont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AE3F5E0-103F-4163-B22C-A6D9F0CC2A2F}" name="テーブル3" displayName="テーブル3" ref="A1:A20" totalsRowShown="0">
  <autoFilter ref="A1:A20" xr:uid="{2AE3F5E0-103F-4163-B22C-A6D9F0CC2A2F}"/>
  <tableColumns count="1">
    <tableColumn id="1" xr3:uid="{DF652568-50B3-41BF-B7AF-C05331D81B41}" name="取引先企業名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1731E95-0F1E-4AB5-ADE6-150E2496176B}" name="テーブル4" displayName="テーブル4" ref="A1:D36" totalsRowShown="0">
  <autoFilter ref="A1:D36" xr:uid="{D1731E95-0F1E-4AB5-ADE6-150E2496176B}"/>
  <sortState xmlns:xlrd2="http://schemas.microsoft.com/office/spreadsheetml/2017/richdata2" ref="A2:D36">
    <sortCondition ref="D1:D36"/>
  </sortState>
  <tableColumns count="4">
    <tableColumn id="1" xr3:uid="{4A3115BB-8CAA-49CD-8F91-4E6F63B9F376}" name="氏名"/>
    <tableColumn id="5" xr3:uid="{E18DEC8C-800D-4B4F-9DF5-473E51CFBC5B}" name="姓" dataDxfId="0"/>
    <tableColumn id="3" xr3:uid="{530B6820-0371-40DB-B15E-07E88B7DE6C6}" name="名" dataDxfId="9"/>
    <tableColumn id="4" xr3:uid="{40AC58A1-489E-4712-BED8-D086F664E8E0}" name="会社名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3579B1-AD0E-499A-8F32-84CB00256235}" name="テーブル1" displayName="テーブル1" ref="A1:K81" totalsRowShown="0" headerRowDxfId="8" headerRowCellStyle="標準 2">
  <autoFilter ref="A1:K81" xr:uid="{D23579B1-AD0E-499A-8F32-84CB00256235}"/>
  <sortState xmlns:xlrd2="http://schemas.microsoft.com/office/spreadsheetml/2017/richdata2" ref="A2:K81">
    <sortCondition ref="A1:A81"/>
  </sortState>
  <tableColumns count="11">
    <tableColumn id="1" xr3:uid="{6F4A18A3-A34C-4D2B-8988-C2EB5C2161BD}" name="取引先"/>
    <tableColumn id="11" xr3:uid="{699A2521-73AF-474D-B2C2-C88F0AFAF2BD}" name="取引先担当者"/>
    <tableColumn id="2" xr3:uid="{65335B2F-CF91-4C5D-A211-ACDCDFC74745}" name="姓" dataDxfId="7"/>
    <tableColumn id="3" xr3:uid="{B4CEC6A1-0D8D-4852-97CC-4CF1D3B02DC0}" name="名" dataDxfId="6"/>
    <tableColumn id="4" xr3:uid="{E174C5BF-08BD-428A-88E8-3C00850FFD2A}" name="案件名"/>
    <tableColumn id="5" xr3:uid="{A565CCAF-2339-465D-94DB-577DBF49295A}" name="概算見積" dataDxfId="5"/>
    <tableColumn id="6" xr3:uid="{6F83D4B9-3C22-4144-90A6-94C81934D007}" name="受注時期" dataDxfId="4"/>
    <tableColumn id="7" xr3:uid="{597604B2-209E-401E-A50A-34C11ECA414F}" name="受注確度" dataDxfId="3" dataCellStyle="標準 2"/>
    <tableColumn id="8" xr3:uid="{1137AB72-FB91-4EBF-A374-F11251C77700}" name="顧客の想定予算" dataDxfId="2" dataCellStyle="桁区切り">
      <calculatedColumnFormula>ROUNDUP(F2,-6)</calculatedColumnFormula>
    </tableColumn>
    <tableColumn id="9" xr3:uid="{71A087EB-B96C-4311-905D-69C8213AE5F2}" name="正式見積" dataDxfId="1" dataCellStyle="桁区切り">
      <calculatedColumnFormula>ROUNDDOWN(F2,-5)</calculatedColumnFormula>
    </tableColumn>
    <tableColumn id="10" xr3:uid="{2080BEDE-8AE3-432E-91A0-2F73BC909923}" name="競合他社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05A8-F347-4A32-AFAA-E92E586601A2}">
  <dimension ref="A1:A20"/>
  <sheetViews>
    <sheetView workbookViewId="0">
      <selection sqref="A1:A1048576"/>
    </sheetView>
  </sheetViews>
  <sheetFormatPr defaultRowHeight="18" x14ac:dyDescent="0.55000000000000004"/>
  <cols>
    <col min="1" max="1" width="14.58203125" bestFit="1" customWidth="1"/>
  </cols>
  <sheetData>
    <row r="1" spans="1:1" x14ac:dyDescent="0.55000000000000004">
      <c r="A1" t="s">
        <v>233</v>
      </c>
    </row>
    <row r="2" spans="1:1" x14ac:dyDescent="0.55000000000000004">
      <c r="A2" t="s">
        <v>10</v>
      </c>
    </row>
    <row r="3" spans="1:1" x14ac:dyDescent="0.55000000000000004">
      <c r="A3" t="s">
        <v>41</v>
      </c>
    </row>
    <row r="4" spans="1:1" x14ac:dyDescent="0.55000000000000004">
      <c r="A4" t="s">
        <v>73</v>
      </c>
    </row>
    <row r="5" spans="1:1" x14ac:dyDescent="0.55000000000000004">
      <c r="A5" t="s">
        <v>87</v>
      </c>
    </row>
    <row r="6" spans="1:1" x14ac:dyDescent="0.55000000000000004">
      <c r="A6" t="s">
        <v>91</v>
      </c>
    </row>
    <row r="7" spans="1:1" x14ac:dyDescent="0.55000000000000004">
      <c r="A7" t="s">
        <v>106</v>
      </c>
    </row>
    <row r="8" spans="1:1" x14ac:dyDescent="0.55000000000000004">
      <c r="A8" t="s">
        <v>123</v>
      </c>
    </row>
    <row r="9" spans="1:1" x14ac:dyDescent="0.55000000000000004">
      <c r="A9" t="s">
        <v>127</v>
      </c>
    </row>
    <row r="10" spans="1:1" x14ac:dyDescent="0.55000000000000004">
      <c r="A10" t="s">
        <v>129</v>
      </c>
    </row>
    <row r="11" spans="1:1" x14ac:dyDescent="0.55000000000000004">
      <c r="A11" t="s">
        <v>133</v>
      </c>
    </row>
    <row r="12" spans="1:1" x14ac:dyDescent="0.55000000000000004">
      <c r="A12" t="s">
        <v>136</v>
      </c>
    </row>
    <row r="13" spans="1:1" x14ac:dyDescent="0.55000000000000004">
      <c r="A13" t="s">
        <v>140</v>
      </c>
    </row>
    <row r="14" spans="1:1" x14ac:dyDescent="0.55000000000000004">
      <c r="A14" t="s">
        <v>144</v>
      </c>
    </row>
    <row r="15" spans="1:1" x14ac:dyDescent="0.55000000000000004">
      <c r="A15" t="s">
        <v>148</v>
      </c>
    </row>
    <row r="16" spans="1:1" x14ac:dyDescent="0.55000000000000004">
      <c r="A16" t="s">
        <v>149</v>
      </c>
    </row>
    <row r="17" spans="1:1" x14ac:dyDescent="0.55000000000000004">
      <c r="A17" t="s">
        <v>152</v>
      </c>
    </row>
    <row r="18" spans="1:1" x14ac:dyDescent="0.55000000000000004">
      <c r="A18" t="s">
        <v>153</v>
      </c>
    </row>
    <row r="19" spans="1:1" x14ac:dyDescent="0.55000000000000004">
      <c r="A19" t="s">
        <v>159</v>
      </c>
    </row>
    <row r="20" spans="1:1" x14ac:dyDescent="0.55000000000000004">
      <c r="A20" t="s">
        <v>187</v>
      </c>
    </row>
  </sheetData>
  <phoneticPr fontId="2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98126-9DE9-41D3-B83B-2FC64EB89913}">
  <dimension ref="A1:D36"/>
  <sheetViews>
    <sheetView tabSelected="1" workbookViewId="0"/>
  </sheetViews>
  <sheetFormatPr defaultRowHeight="18" x14ac:dyDescent="0.55000000000000004"/>
  <cols>
    <col min="1" max="1" width="13.4140625" bestFit="1" customWidth="1"/>
    <col min="2" max="2" width="9" bestFit="1" customWidth="1"/>
    <col min="3" max="3" width="9.5" customWidth="1"/>
    <col min="4" max="4" width="12.58203125" bestFit="1" customWidth="1"/>
    <col min="5" max="5" width="13.33203125" bestFit="1" customWidth="1"/>
  </cols>
  <sheetData>
    <row r="1" spans="1:4" x14ac:dyDescent="0.55000000000000004">
      <c r="A1" t="s">
        <v>229</v>
      </c>
      <c r="B1" t="s">
        <v>1</v>
      </c>
      <c r="C1" t="s">
        <v>234</v>
      </c>
      <c r="D1" t="s">
        <v>230</v>
      </c>
    </row>
    <row r="2" spans="1:4" x14ac:dyDescent="0.55000000000000004">
      <c r="A2" t="s">
        <v>226</v>
      </c>
      <c r="B2" s="1" t="s">
        <v>156</v>
      </c>
      <c r="C2" s="1" t="s">
        <v>157</v>
      </c>
      <c r="D2" t="s">
        <v>73</v>
      </c>
    </row>
    <row r="3" spans="1:4" x14ac:dyDescent="0.55000000000000004">
      <c r="A3" t="s">
        <v>209</v>
      </c>
      <c r="B3" s="1" t="s">
        <v>74</v>
      </c>
      <c r="C3" s="1" t="s">
        <v>75</v>
      </c>
      <c r="D3" t="s">
        <v>73</v>
      </c>
    </row>
    <row r="4" spans="1:4" x14ac:dyDescent="0.55000000000000004">
      <c r="A4" t="s">
        <v>219</v>
      </c>
      <c r="B4" s="1" t="s">
        <v>124</v>
      </c>
      <c r="C4" s="1" t="s">
        <v>125</v>
      </c>
      <c r="D4" t="s">
        <v>123</v>
      </c>
    </row>
    <row r="5" spans="1:4" x14ac:dyDescent="0.55000000000000004">
      <c r="A5" t="s">
        <v>212</v>
      </c>
      <c r="B5" s="1" t="s">
        <v>92</v>
      </c>
      <c r="C5" s="1" t="s">
        <v>93</v>
      </c>
      <c r="D5" t="s">
        <v>91</v>
      </c>
    </row>
    <row r="6" spans="1:4" x14ac:dyDescent="0.55000000000000004">
      <c r="A6" t="s">
        <v>213</v>
      </c>
      <c r="B6" s="1" t="s">
        <v>99</v>
      </c>
      <c r="C6" s="1" t="s">
        <v>100</v>
      </c>
      <c r="D6" t="s">
        <v>91</v>
      </c>
    </row>
    <row r="7" spans="1:4" x14ac:dyDescent="0.55000000000000004">
      <c r="A7" t="s">
        <v>214</v>
      </c>
      <c r="B7" s="1" t="s">
        <v>102</v>
      </c>
      <c r="C7" s="1" t="s">
        <v>103</v>
      </c>
      <c r="D7" t="s">
        <v>91</v>
      </c>
    </row>
    <row r="8" spans="1:4" x14ac:dyDescent="0.55000000000000004">
      <c r="A8" t="s">
        <v>228</v>
      </c>
      <c r="B8" s="1" t="s">
        <v>188</v>
      </c>
      <c r="C8" s="1" t="s">
        <v>189</v>
      </c>
      <c r="D8" t="s">
        <v>187</v>
      </c>
    </row>
    <row r="9" spans="1:4" x14ac:dyDescent="0.55000000000000004">
      <c r="A9" t="s">
        <v>220</v>
      </c>
      <c r="B9" s="1" t="s">
        <v>56</v>
      </c>
      <c r="C9" s="1" t="s">
        <v>75</v>
      </c>
      <c r="D9" t="s">
        <v>127</v>
      </c>
    </row>
    <row r="10" spans="1:4" x14ac:dyDescent="0.55000000000000004">
      <c r="A10" t="s">
        <v>221</v>
      </c>
      <c r="B10" s="1" t="s">
        <v>130</v>
      </c>
      <c r="C10" s="1" t="s">
        <v>131</v>
      </c>
      <c r="D10" t="s">
        <v>129</v>
      </c>
    </row>
    <row r="11" spans="1:4" x14ac:dyDescent="0.55000000000000004">
      <c r="A11" t="s">
        <v>217</v>
      </c>
      <c r="B11" s="1" t="s">
        <v>114</v>
      </c>
      <c r="C11" s="1" t="s">
        <v>115</v>
      </c>
      <c r="D11" t="s">
        <v>106</v>
      </c>
    </row>
    <row r="12" spans="1:4" x14ac:dyDescent="0.55000000000000004">
      <c r="A12" t="s">
        <v>215</v>
      </c>
      <c r="B12" s="1" t="s">
        <v>107</v>
      </c>
      <c r="C12" s="1" t="s">
        <v>108</v>
      </c>
      <c r="D12" t="s">
        <v>106</v>
      </c>
    </row>
    <row r="13" spans="1:4" x14ac:dyDescent="0.55000000000000004">
      <c r="A13" t="s">
        <v>218</v>
      </c>
      <c r="B13" s="1" t="s">
        <v>120</v>
      </c>
      <c r="C13" s="1" t="s">
        <v>121</v>
      </c>
      <c r="D13" t="s">
        <v>106</v>
      </c>
    </row>
    <row r="14" spans="1:4" x14ac:dyDescent="0.55000000000000004">
      <c r="A14" t="s">
        <v>225</v>
      </c>
      <c r="B14" s="1" t="s">
        <v>154</v>
      </c>
      <c r="C14" s="1" t="s">
        <v>146</v>
      </c>
      <c r="D14" t="s">
        <v>153</v>
      </c>
    </row>
    <row r="15" spans="1:4" x14ac:dyDescent="0.55000000000000004">
      <c r="A15" t="s">
        <v>227</v>
      </c>
      <c r="B15" s="1" t="s">
        <v>174</v>
      </c>
      <c r="C15" s="1" t="s">
        <v>175</v>
      </c>
      <c r="D15" t="s">
        <v>153</v>
      </c>
    </row>
    <row r="16" spans="1:4" x14ac:dyDescent="0.55000000000000004">
      <c r="A16" t="s">
        <v>199</v>
      </c>
      <c r="B16" s="1" t="s">
        <v>38</v>
      </c>
      <c r="C16" s="1" t="s">
        <v>39</v>
      </c>
      <c r="D16" t="s">
        <v>10</v>
      </c>
    </row>
    <row r="17" spans="1:4" x14ac:dyDescent="0.55000000000000004">
      <c r="A17" t="s">
        <v>194</v>
      </c>
      <c r="B17" s="1" t="s">
        <v>11</v>
      </c>
      <c r="C17" s="1" t="s">
        <v>12</v>
      </c>
      <c r="D17" t="s">
        <v>10</v>
      </c>
    </row>
    <row r="18" spans="1:4" x14ac:dyDescent="0.55000000000000004">
      <c r="A18" t="s">
        <v>195</v>
      </c>
      <c r="B18" s="1" t="s">
        <v>21</v>
      </c>
      <c r="C18" s="1" t="s">
        <v>22</v>
      </c>
      <c r="D18" t="s">
        <v>10</v>
      </c>
    </row>
    <row r="19" spans="1:4" x14ac:dyDescent="0.55000000000000004">
      <c r="A19" t="s">
        <v>197</v>
      </c>
      <c r="B19" s="1" t="s">
        <v>29</v>
      </c>
      <c r="C19" s="1" t="s">
        <v>30</v>
      </c>
      <c r="D19" t="s">
        <v>10</v>
      </c>
    </row>
    <row r="20" spans="1:4" x14ac:dyDescent="0.55000000000000004">
      <c r="A20" t="s">
        <v>198</v>
      </c>
      <c r="B20" s="1" t="s">
        <v>33</v>
      </c>
      <c r="C20" s="1" t="s">
        <v>34</v>
      </c>
      <c r="D20" t="s">
        <v>10</v>
      </c>
    </row>
    <row r="21" spans="1:4" x14ac:dyDescent="0.55000000000000004">
      <c r="A21" t="s">
        <v>216</v>
      </c>
      <c r="B21" s="1" t="s">
        <v>110</v>
      </c>
      <c r="C21" s="1" t="s">
        <v>111</v>
      </c>
      <c r="D21" t="s">
        <v>10</v>
      </c>
    </row>
    <row r="22" spans="1:4" x14ac:dyDescent="0.55000000000000004">
      <c r="A22" t="s">
        <v>196</v>
      </c>
      <c r="B22" s="1" t="s">
        <v>25</v>
      </c>
      <c r="C22" s="1" t="s">
        <v>26</v>
      </c>
      <c r="D22" t="s">
        <v>10</v>
      </c>
    </row>
    <row r="23" spans="1:4" x14ac:dyDescent="0.55000000000000004">
      <c r="A23" t="s">
        <v>223</v>
      </c>
      <c r="B23" s="1" t="s">
        <v>141</v>
      </c>
      <c r="C23" s="1" t="s">
        <v>142</v>
      </c>
      <c r="D23" t="s">
        <v>140</v>
      </c>
    </row>
    <row r="24" spans="1:4" x14ac:dyDescent="0.55000000000000004">
      <c r="A24" t="s">
        <v>202</v>
      </c>
      <c r="B24" s="1" t="s">
        <v>48</v>
      </c>
      <c r="C24" s="1" t="s">
        <v>49</v>
      </c>
      <c r="D24" t="s">
        <v>41</v>
      </c>
    </row>
    <row r="25" spans="1:4" x14ac:dyDescent="0.55000000000000004">
      <c r="A25" t="s">
        <v>207</v>
      </c>
      <c r="B25" s="1" t="s">
        <v>66</v>
      </c>
      <c r="C25" s="1" t="s">
        <v>67</v>
      </c>
      <c r="D25" t="s">
        <v>41</v>
      </c>
    </row>
    <row r="26" spans="1:4" x14ac:dyDescent="0.55000000000000004">
      <c r="A26" t="s">
        <v>203</v>
      </c>
      <c r="B26" s="1" t="s">
        <v>53</v>
      </c>
      <c r="C26" s="1" t="s">
        <v>54</v>
      </c>
      <c r="D26" t="s">
        <v>41</v>
      </c>
    </row>
    <row r="27" spans="1:4" x14ac:dyDescent="0.55000000000000004">
      <c r="A27" t="s">
        <v>200</v>
      </c>
      <c r="B27" s="1" t="s">
        <v>42</v>
      </c>
      <c r="C27" s="1" t="s">
        <v>43</v>
      </c>
      <c r="D27" t="s">
        <v>41</v>
      </c>
    </row>
    <row r="28" spans="1:4" x14ac:dyDescent="0.55000000000000004">
      <c r="A28" t="s">
        <v>210</v>
      </c>
      <c r="B28" s="1" t="s">
        <v>86</v>
      </c>
      <c r="C28" s="1" t="s">
        <v>231</v>
      </c>
      <c r="D28" t="s">
        <v>41</v>
      </c>
    </row>
    <row r="29" spans="1:4" x14ac:dyDescent="0.55000000000000004">
      <c r="A29" t="s">
        <v>205</v>
      </c>
      <c r="B29" s="1" t="s">
        <v>59</v>
      </c>
      <c r="C29" s="1" t="s">
        <v>60</v>
      </c>
      <c r="D29" t="s">
        <v>41</v>
      </c>
    </row>
    <row r="30" spans="1:4" x14ac:dyDescent="0.55000000000000004">
      <c r="A30" t="s">
        <v>206</v>
      </c>
      <c r="B30" s="1" t="s">
        <v>29</v>
      </c>
      <c r="C30" s="1" t="s">
        <v>63</v>
      </c>
      <c r="D30" t="s">
        <v>41</v>
      </c>
    </row>
    <row r="31" spans="1:4" x14ac:dyDescent="0.55000000000000004">
      <c r="A31" t="s">
        <v>204</v>
      </c>
      <c r="B31" s="1" t="s">
        <v>56</v>
      </c>
      <c r="C31" s="1" t="s">
        <v>57</v>
      </c>
      <c r="D31" t="s">
        <v>41</v>
      </c>
    </row>
    <row r="32" spans="1:4" x14ac:dyDescent="0.55000000000000004">
      <c r="A32" t="s">
        <v>201</v>
      </c>
      <c r="B32" s="1" t="s">
        <v>45</v>
      </c>
      <c r="C32" s="1" t="s">
        <v>46</v>
      </c>
      <c r="D32" t="s">
        <v>41</v>
      </c>
    </row>
    <row r="33" spans="1:4" x14ac:dyDescent="0.55000000000000004">
      <c r="A33" t="s">
        <v>208</v>
      </c>
      <c r="B33" s="1" t="s">
        <v>69</v>
      </c>
      <c r="C33" s="1" t="s">
        <v>70</v>
      </c>
      <c r="D33" t="s">
        <v>41</v>
      </c>
    </row>
    <row r="34" spans="1:4" x14ac:dyDescent="0.55000000000000004">
      <c r="A34" t="s">
        <v>211</v>
      </c>
      <c r="B34" s="1" t="s">
        <v>88</v>
      </c>
      <c r="C34" s="1" t="s">
        <v>89</v>
      </c>
      <c r="D34" t="s">
        <v>87</v>
      </c>
    </row>
    <row r="35" spans="1:4" x14ac:dyDescent="0.55000000000000004">
      <c r="A35" t="s">
        <v>224</v>
      </c>
      <c r="B35" s="1" t="s">
        <v>145</v>
      </c>
      <c r="C35" s="1" t="s">
        <v>146</v>
      </c>
      <c r="D35" t="s">
        <v>144</v>
      </c>
    </row>
    <row r="36" spans="1:4" x14ac:dyDescent="0.55000000000000004">
      <c r="A36" t="s">
        <v>222</v>
      </c>
      <c r="B36" s="1" t="s">
        <v>137</v>
      </c>
      <c r="C36" s="1" t="s">
        <v>138</v>
      </c>
      <c r="D36" t="s">
        <v>136</v>
      </c>
    </row>
  </sheetData>
  <phoneticPr fontId="2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521E4-C986-41B7-9887-D764E4CF88E6}">
  <dimension ref="A1:K81"/>
  <sheetViews>
    <sheetView zoomScaleNormal="100" workbookViewId="0"/>
  </sheetViews>
  <sheetFormatPr defaultRowHeight="18" x14ac:dyDescent="0.55000000000000004"/>
  <cols>
    <col min="1" max="1" width="12.6640625" bestFit="1" customWidth="1"/>
    <col min="2" max="2" width="16.6640625" bestFit="1" customWidth="1"/>
    <col min="3" max="3" width="7.33203125" bestFit="1" customWidth="1"/>
    <col min="4" max="4" width="9" bestFit="1" customWidth="1"/>
    <col min="5" max="5" width="17.1640625" bestFit="1" customWidth="1"/>
    <col min="6" max="6" width="12.83203125" bestFit="1" customWidth="1"/>
    <col min="7" max="7" width="15.08203125" bestFit="1" customWidth="1"/>
    <col min="8" max="8" width="12.83203125" bestFit="1" customWidth="1"/>
    <col min="9" max="9" width="18.6640625" bestFit="1" customWidth="1"/>
    <col min="10" max="11" width="12.83203125" bestFit="1" customWidth="1"/>
  </cols>
  <sheetData>
    <row r="1" spans="1:11" s="7" customFormat="1" x14ac:dyDescent="0.55000000000000004">
      <c r="A1" s="7" t="s">
        <v>0</v>
      </c>
      <c r="B1" s="7" t="s">
        <v>232</v>
      </c>
      <c r="C1" s="7" t="s">
        <v>1</v>
      </c>
      <c r="D1" s="7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55000000000000004">
      <c r="A2" t="s">
        <v>73</v>
      </c>
      <c r="B2" t="s">
        <v>226</v>
      </c>
      <c r="C2" s="1" t="s">
        <v>156</v>
      </c>
      <c r="D2" s="1" t="s">
        <v>157</v>
      </c>
      <c r="E2" t="s">
        <v>158</v>
      </c>
      <c r="F2" s="2">
        <v>10840000</v>
      </c>
      <c r="G2" s="3">
        <v>45210</v>
      </c>
      <c r="H2" s="4" t="s">
        <v>36</v>
      </c>
      <c r="I2" s="5">
        <f t="shared" ref="I2:I33" si="0">ROUNDUP(F2,-6)</f>
        <v>11000000</v>
      </c>
      <c r="J2" s="6">
        <f t="shared" ref="J2:J33" si="1">ROUNDDOWN(F2,-5)</f>
        <v>10800000</v>
      </c>
      <c r="K2" t="s">
        <v>62</v>
      </c>
    </row>
    <row r="3" spans="1:11" x14ac:dyDescent="0.55000000000000004">
      <c r="A3" t="s">
        <v>73</v>
      </c>
      <c r="B3" t="s">
        <v>226</v>
      </c>
      <c r="C3" s="1" t="s">
        <v>156</v>
      </c>
      <c r="D3" s="1" t="s">
        <v>157</v>
      </c>
      <c r="E3" t="s">
        <v>171</v>
      </c>
      <c r="F3" s="2">
        <v>390000</v>
      </c>
      <c r="G3" s="3">
        <v>45045</v>
      </c>
      <c r="H3" s="4" t="s">
        <v>17</v>
      </c>
      <c r="I3" s="5">
        <f t="shared" si="0"/>
        <v>1000000</v>
      </c>
      <c r="J3" s="6">
        <f t="shared" si="1"/>
        <v>300000</v>
      </c>
      <c r="K3" t="s">
        <v>24</v>
      </c>
    </row>
    <row r="4" spans="1:11" x14ac:dyDescent="0.55000000000000004">
      <c r="A4" t="s">
        <v>73</v>
      </c>
      <c r="B4" t="s">
        <v>209</v>
      </c>
      <c r="C4" s="1" t="s">
        <v>74</v>
      </c>
      <c r="D4" s="1" t="s">
        <v>75</v>
      </c>
      <c r="E4" t="s">
        <v>76</v>
      </c>
      <c r="F4" s="2">
        <v>9660000</v>
      </c>
      <c r="G4" s="3">
        <v>45142</v>
      </c>
      <c r="H4" s="4" t="s">
        <v>17</v>
      </c>
      <c r="I4" s="5">
        <f t="shared" si="0"/>
        <v>10000000</v>
      </c>
      <c r="J4" s="6">
        <f t="shared" si="1"/>
        <v>9600000</v>
      </c>
    </row>
    <row r="5" spans="1:11" x14ac:dyDescent="0.55000000000000004">
      <c r="A5" t="s">
        <v>123</v>
      </c>
      <c r="B5" t="s">
        <v>219</v>
      </c>
      <c r="C5" s="1" t="s">
        <v>124</v>
      </c>
      <c r="D5" s="1" t="s">
        <v>125</v>
      </c>
      <c r="E5" t="s">
        <v>126</v>
      </c>
      <c r="F5" s="2">
        <v>3940000</v>
      </c>
      <c r="G5" s="3">
        <v>45180</v>
      </c>
      <c r="H5" s="4" t="s">
        <v>17</v>
      </c>
      <c r="I5" s="5">
        <f t="shared" si="0"/>
        <v>4000000</v>
      </c>
      <c r="J5" s="6">
        <f t="shared" si="1"/>
        <v>3900000</v>
      </c>
    </row>
    <row r="6" spans="1:11" x14ac:dyDescent="0.55000000000000004">
      <c r="A6" t="s">
        <v>123</v>
      </c>
      <c r="B6" t="s">
        <v>219</v>
      </c>
      <c r="C6" s="1" t="s">
        <v>124</v>
      </c>
      <c r="D6" s="1" t="s">
        <v>125</v>
      </c>
      <c r="E6" t="s">
        <v>160</v>
      </c>
      <c r="F6" s="2">
        <v>3500000</v>
      </c>
      <c r="G6" s="3">
        <v>45110</v>
      </c>
      <c r="H6" s="4" t="s">
        <v>36</v>
      </c>
      <c r="I6" s="5">
        <f t="shared" si="0"/>
        <v>4000000</v>
      </c>
      <c r="J6" s="6">
        <f t="shared" si="1"/>
        <v>3500000</v>
      </c>
      <c r="K6" t="s">
        <v>32</v>
      </c>
    </row>
    <row r="7" spans="1:11" x14ac:dyDescent="0.55000000000000004">
      <c r="A7" t="s">
        <v>123</v>
      </c>
      <c r="B7" t="s">
        <v>219</v>
      </c>
      <c r="C7" s="1" t="s">
        <v>124</v>
      </c>
      <c r="D7" s="1" t="s">
        <v>125</v>
      </c>
      <c r="E7" t="s">
        <v>172</v>
      </c>
      <c r="F7" s="2">
        <v>1520000</v>
      </c>
      <c r="G7" s="3">
        <v>45061</v>
      </c>
      <c r="H7" s="4" t="s">
        <v>17</v>
      </c>
      <c r="I7" s="5">
        <f t="shared" si="0"/>
        <v>2000000</v>
      </c>
      <c r="J7" s="6">
        <f t="shared" si="1"/>
        <v>1500000</v>
      </c>
      <c r="K7" t="s">
        <v>32</v>
      </c>
    </row>
    <row r="8" spans="1:11" x14ac:dyDescent="0.55000000000000004">
      <c r="A8" t="s">
        <v>91</v>
      </c>
      <c r="B8" t="s">
        <v>212</v>
      </c>
      <c r="C8" s="1" t="s">
        <v>92</v>
      </c>
      <c r="D8" s="1" t="s">
        <v>93</v>
      </c>
      <c r="E8" t="s">
        <v>94</v>
      </c>
      <c r="F8" s="2">
        <v>10650000</v>
      </c>
      <c r="G8" s="3">
        <v>45022</v>
      </c>
      <c r="H8" s="4" t="s">
        <v>78</v>
      </c>
      <c r="I8" s="5">
        <f t="shared" si="0"/>
        <v>11000000</v>
      </c>
      <c r="J8" s="6">
        <f t="shared" si="1"/>
        <v>10600000</v>
      </c>
      <c r="K8" t="s">
        <v>95</v>
      </c>
    </row>
    <row r="9" spans="1:11" x14ac:dyDescent="0.55000000000000004">
      <c r="A9" t="s">
        <v>91</v>
      </c>
      <c r="B9" t="s">
        <v>212</v>
      </c>
      <c r="C9" s="1" t="s">
        <v>92</v>
      </c>
      <c r="D9" s="1" t="s">
        <v>93</v>
      </c>
      <c r="E9" t="s">
        <v>96</v>
      </c>
      <c r="F9" s="2">
        <v>11430000</v>
      </c>
      <c r="G9" s="3">
        <v>44570</v>
      </c>
      <c r="H9" s="4" t="s">
        <v>78</v>
      </c>
      <c r="I9" s="5">
        <f t="shared" si="0"/>
        <v>12000000</v>
      </c>
      <c r="J9" s="6">
        <f t="shared" si="1"/>
        <v>11400000</v>
      </c>
      <c r="K9" t="s">
        <v>24</v>
      </c>
    </row>
    <row r="10" spans="1:11" x14ac:dyDescent="0.55000000000000004">
      <c r="A10" t="s">
        <v>91</v>
      </c>
      <c r="B10" t="s">
        <v>212</v>
      </c>
      <c r="C10" s="1" t="s">
        <v>92</v>
      </c>
      <c r="D10" s="1" t="s">
        <v>93</v>
      </c>
      <c r="E10" t="s">
        <v>97</v>
      </c>
      <c r="F10" s="2">
        <v>10010000</v>
      </c>
      <c r="G10" s="3">
        <v>45106</v>
      </c>
      <c r="H10" s="4" t="s">
        <v>78</v>
      </c>
      <c r="I10" s="5">
        <f t="shared" si="0"/>
        <v>11000000</v>
      </c>
      <c r="J10" s="6">
        <f t="shared" si="1"/>
        <v>10000000</v>
      </c>
      <c r="K10" t="s">
        <v>28</v>
      </c>
    </row>
    <row r="11" spans="1:11" x14ac:dyDescent="0.55000000000000004">
      <c r="A11" t="s">
        <v>91</v>
      </c>
      <c r="B11" t="s">
        <v>212</v>
      </c>
      <c r="C11" s="1" t="s">
        <v>92</v>
      </c>
      <c r="D11" s="1" t="s">
        <v>93</v>
      </c>
      <c r="E11" t="s">
        <v>98</v>
      </c>
      <c r="F11" s="2">
        <v>6750000</v>
      </c>
      <c r="G11" s="3">
        <v>45250</v>
      </c>
      <c r="H11" s="4" t="s">
        <v>78</v>
      </c>
      <c r="I11" s="5">
        <f t="shared" si="0"/>
        <v>7000000</v>
      </c>
      <c r="J11" s="6">
        <f t="shared" si="1"/>
        <v>6700000</v>
      </c>
      <c r="K11" t="s">
        <v>32</v>
      </c>
    </row>
    <row r="12" spans="1:11" x14ac:dyDescent="0.55000000000000004">
      <c r="A12" t="s">
        <v>91</v>
      </c>
      <c r="B12" t="s">
        <v>212</v>
      </c>
      <c r="C12" s="1" t="s">
        <v>92</v>
      </c>
      <c r="D12" s="1" t="s">
        <v>93</v>
      </c>
      <c r="E12" t="s">
        <v>135</v>
      </c>
      <c r="F12" s="2">
        <v>3290000</v>
      </c>
      <c r="G12" s="3">
        <v>45181</v>
      </c>
      <c r="H12" s="4" t="s">
        <v>78</v>
      </c>
      <c r="I12" s="5">
        <f t="shared" si="0"/>
        <v>4000000</v>
      </c>
      <c r="J12" s="6">
        <f t="shared" si="1"/>
        <v>3200000</v>
      </c>
      <c r="K12" t="s">
        <v>24</v>
      </c>
    </row>
    <row r="13" spans="1:11" x14ac:dyDescent="0.55000000000000004">
      <c r="A13" t="s">
        <v>91</v>
      </c>
      <c r="B13" t="s">
        <v>212</v>
      </c>
      <c r="C13" s="1" t="s">
        <v>92</v>
      </c>
      <c r="D13" s="1" t="s">
        <v>93</v>
      </c>
      <c r="E13" t="s">
        <v>164</v>
      </c>
      <c r="F13" s="2">
        <v>11290000</v>
      </c>
      <c r="G13" s="3">
        <v>45120</v>
      </c>
      <c r="H13" s="4" t="s">
        <v>17</v>
      </c>
      <c r="I13" s="5">
        <f t="shared" si="0"/>
        <v>12000000</v>
      </c>
      <c r="J13" s="6">
        <f t="shared" si="1"/>
        <v>11200000</v>
      </c>
      <c r="K13" t="s">
        <v>24</v>
      </c>
    </row>
    <row r="14" spans="1:11" x14ac:dyDescent="0.55000000000000004">
      <c r="A14" t="s">
        <v>91</v>
      </c>
      <c r="B14" t="s">
        <v>213</v>
      </c>
      <c r="C14" s="1" t="s">
        <v>99</v>
      </c>
      <c r="D14" s="1" t="s">
        <v>100</v>
      </c>
      <c r="E14" t="s">
        <v>101</v>
      </c>
      <c r="F14" s="2">
        <v>8900000</v>
      </c>
      <c r="G14" s="3">
        <v>44596</v>
      </c>
      <c r="H14" s="4" t="s">
        <v>78</v>
      </c>
      <c r="I14" s="5">
        <f t="shared" si="0"/>
        <v>9000000</v>
      </c>
      <c r="J14" s="6">
        <f t="shared" si="1"/>
        <v>8900000</v>
      </c>
    </row>
    <row r="15" spans="1:11" x14ac:dyDescent="0.55000000000000004">
      <c r="A15" t="s">
        <v>91</v>
      </c>
      <c r="B15" t="s">
        <v>214</v>
      </c>
      <c r="C15" s="1" t="s">
        <v>102</v>
      </c>
      <c r="D15" s="1" t="s">
        <v>103</v>
      </c>
      <c r="E15" t="s">
        <v>104</v>
      </c>
      <c r="F15" s="2">
        <v>8280000</v>
      </c>
      <c r="G15" s="3">
        <v>45039</v>
      </c>
      <c r="H15" s="4" t="s">
        <v>36</v>
      </c>
      <c r="I15" s="5">
        <f t="shared" si="0"/>
        <v>9000000</v>
      </c>
      <c r="J15" s="6">
        <f t="shared" si="1"/>
        <v>8200000</v>
      </c>
      <c r="K15" t="s">
        <v>105</v>
      </c>
    </row>
    <row r="16" spans="1:11" x14ac:dyDescent="0.55000000000000004">
      <c r="A16" t="s">
        <v>187</v>
      </c>
      <c r="B16" t="s">
        <v>228</v>
      </c>
      <c r="C16" s="1" t="s">
        <v>188</v>
      </c>
      <c r="D16" s="1" t="s">
        <v>189</v>
      </c>
      <c r="E16" t="s">
        <v>190</v>
      </c>
      <c r="F16" s="2">
        <v>2560000</v>
      </c>
      <c r="G16" s="3">
        <v>45277</v>
      </c>
      <c r="H16" s="4" t="s">
        <v>17</v>
      </c>
      <c r="I16" s="5">
        <f t="shared" si="0"/>
        <v>3000000</v>
      </c>
      <c r="J16" s="6">
        <f t="shared" si="1"/>
        <v>2500000</v>
      </c>
      <c r="K16" t="s">
        <v>72</v>
      </c>
    </row>
    <row r="17" spans="1:11" x14ac:dyDescent="0.55000000000000004">
      <c r="A17" t="s">
        <v>187</v>
      </c>
      <c r="B17" t="s">
        <v>228</v>
      </c>
      <c r="C17" s="1" t="s">
        <v>188</v>
      </c>
      <c r="D17" s="1" t="s">
        <v>189</v>
      </c>
      <c r="E17" t="s">
        <v>191</v>
      </c>
      <c r="F17" s="2">
        <v>10630000</v>
      </c>
      <c r="G17" s="3">
        <v>44631</v>
      </c>
      <c r="H17" s="4" t="s">
        <v>17</v>
      </c>
      <c r="I17" s="5">
        <f t="shared" si="0"/>
        <v>11000000</v>
      </c>
      <c r="J17" s="6">
        <f t="shared" si="1"/>
        <v>10600000</v>
      </c>
    </row>
    <row r="18" spans="1:11" x14ac:dyDescent="0.55000000000000004">
      <c r="A18" t="s">
        <v>187</v>
      </c>
      <c r="B18" t="s">
        <v>228</v>
      </c>
      <c r="C18" s="1" t="s">
        <v>188</v>
      </c>
      <c r="D18" s="1" t="s">
        <v>189</v>
      </c>
      <c r="E18" t="s">
        <v>192</v>
      </c>
      <c r="F18" s="2">
        <v>8640000</v>
      </c>
      <c r="G18" s="3">
        <v>45271</v>
      </c>
      <c r="H18" s="4" t="s">
        <v>17</v>
      </c>
      <c r="I18" s="5">
        <f t="shared" si="0"/>
        <v>9000000</v>
      </c>
      <c r="J18" s="6">
        <f t="shared" si="1"/>
        <v>8600000</v>
      </c>
    </row>
    <row r="19" spans="1:11" x14ac:dyDescent="0.55000000000000004">
      <c r="A19" t="s">
        <v>187</v>
      </c>
      <c r="B19" t="s">
        <v>228</v>
      </c>
      <c r="C19" s="1" t="s">
        <v>188</v>
      </c>
      <c r="D19" s="1" t="s">
        <v>189</v>
      </c>
      <c r="E19" t="s">
        <v>193</v>
      </c>
      <c r="F19" s="2">
        <v>6960000</v>
      </c>
      <c r="G19" s="3">
        <v>45235</v>
      </c>
      <c r="H19" s="4" t="s">
        <v>51</v>
      </c>
      <c r="I19" s="5">
        <f t="shared" si="0"/>
        <v>7000000</v>
      </c>
      <c r="J19" s="6">
        <f t="shared" si="1"/>
        <v>6900000</v>
      </c>
    </row>
    <row r="20" spans="1:11" x14ac:dyDescent="0.55000000000000004">
      <c r="A20" t="s">
        <v>127</v>
      </c>
      <c r="B20" t="s">
        <v>220</v>
      </c>
      <c r="C20" s="1" t="s">
        <v>56</v>
      </c>
      <c r="D20" s="1" t="s">
        <v>75</v>
      </c>
      <c r="E20" t="s">
        <v>128</v>
      </c>
      <c r="F20" s="2">
        <v>11990000</v>
      </c>
      <c r="G20" s="3">
        <v>44615</v>
      </c>
      <c r="H20" s="4" t="s">
        <v>17</v>
      </c>
      <c r="I20" s="5">
        <f t="shared" si="0"/>
        <v>12000000</v>
      </c>
      <c r="J20" s="6">
        <f t="shared" si="1"/>
        <v>11900000</v>
      </c>
      <c r="K20" t="s">
        <v>15</v>
      </c>
    </row>
    <row r="21" spans="1:11" x14ac:dyDescent="0.55000000000000004">
      <c r="A21" t="s">
        <v>127</v>
      </c>
      <c r="B21" t="s">
        <v>220</v>
      </c>
      <c r="C21" s="1" t="s">
        <v>56</v>
      </c>
      <c r="D21" s="1" t="s">
        <v>75</v>
      </c>
      <c r="E21" t="s">
        <v>161</v>
      </c>
      <c r="F21" s="2">
        <v>1110000</v>
      </c>
      <c r="G21" s="3">
        <v>45291</v>
      </c>
      <c r="H21" s="4" t="s">
        <v>17</v>
      </c>
      <c r="I21" s="5">
        <f t="shared" si="0"/>
        <v>2000000</v>
      </c>
      <c r="J21" s="6">
        <f t="shared" si="1"/>
        <v>1100000</v>
      </c>
    </row>
    <row r="22" spans="1:11" x14ac:dyDescent="0.55000000000000004">
      <c r="A22" t="s">
        <v>129</v>
      </c>
      <c r="B22" t="s">
        <v>221</v>
      </c>
      <c r="C22" s="1" t="s">
        <v>130</v>
      </c>
      <c r="D22" s="1" t="s">
        <v>131</v>
      </c>
      <c r="E22" t="s">
        <v>132</v>
      </c>
      <c r="F22" s="2">
        <v>8650000</v>
      </c>
      <c r="G22" s="3">
        <v>45254</v>
      </c>
      <c r="H22" s="4" t="s">
        <v>51</v>
      </c>
      <c r="I22" s="5">
        <f t="shared" si="0"/>
        <v>9000000</v>
      </c>
      <c r="J22" s="6">
        <f t="shared" si="1"/>
        <v>8600000</v>
      </c>
      <c r="K22" t="s">
        <v>18</v>
      </c>
    </row>
    <row r="23" spans="1:11" x14ac:dyDescent="0.55000000000000004">
      <c r="A23" t="s">
        <v>129</v>
      </c>
      <c r="B23" t="s">
        <v>221</v>
      </c>
      <c r="C23" s="1" t="s">
        <v>130</v>
      </c>
      <c r="D23" s="1" t="s">
        <v>131</v>
      </c>
      <c r="E23" t="s">
        <v>162</v>
      </c>
      <c r="F23" s="2">
        <v>570000</v>
      </c>
      <c r="G23" s="3">
        <v>45233</v>
      </c>
      <c r="H23" s="4" t="s">
        <v>17</v>
      </c>
      <c r="I23" s="5">
        <f t="shared" si="0"/>
        <v>1000000</v>
      </c>
      <c r="J23" s="6">
        <f t="shared" si="1"/>
        <v>500000</v>
      </c>
      <c r="K23" t="s">
        <v>18</v>
      </c>
    </row>
    <row r="24" spans="1:11" x14ac:dyDescent="0.55000000000000004">
      <c r="A24" t="s">
        <v>129</v>
      </c>
      <c r="B24" t="s">
        <v>221</v>
      </c>
      <c r="C24" s="1" t="s">
        <v>130</v>
      </c>
      <c r="D24" s="1" t="s">
        <v>131</v>
      </c>
      <c r="E24" t="s">
        <v>173</v>
      </c>
      <c r="F24" s="2">
        <v>4620000</v>
      </c>
      <c r="G24" s="3">
        <v>44600</v>
      </c>
      <c r="H24" s="4" t="s">
        <v>17</v>
      </c>
      <c r="I24" s="5">
        <f t="shared" si="0"/>
        <v>5000000</v>
      </c>
      <c r="J24" s="6">
        <f t="shared" si="1"/>
        <v>4600000</v>
      </c>
      <c r="K24" t="s">
        <v>105</v>
      </c>
    </row>
    <row r="25" spans="1:11" x14ac:dyDescent="0.55000000000000004">
      <c r="A25" t="s">
        <v>106</v>
      </c>
      <c r="B25" t="s">
        <v>217</v>
      </c>
      <c r="C25" s="1" t="s">
        <v>114</v>
      </c>
      <c r="D25" s="1" t="s">
        <v>115</v>
      </c>
      <c r="E25" t="s">
        <v>116</v>
      </c>
      <c r="F25" s="2">
        <v>7060000</v>
      </c>
      <c r="G25" s="3">
        <v>45271</v>
      </c>
      <c r="H25" s="4" t="s">
        <v>17</v>
      </c>
      <c r="I25" s="5">
        <f t="shared" si="0"/>
        <v>8000000</v>
      </c>
      <c r="J25" s="6">
        <f t="shared" si="1"/>
        <v>7000000</v>
      </c>
      <c r="K25" t="s">
        <v>52</v>
      </c>
    </row>
    <row r="26" spans="1:11" x14ac:dyDescent="0.55000000000000004">
      <c r="A26" t="s">
        <v>106</v>
      </c>
      <c r="B26" t="s">
        <v>217</v>
      </c>
      <c r="C26" s="1" t="s">
        <v>114</v>
      </c>
      <c r="D26" s="1" t="s">
        <v>115</v>
      </c>
      <c r="E26" t="s">
        <v>117</v>
      </c>
      <c r="F26" s="2">
        <v>3130000</v>
      </c>
      <c r="G26" s="3">
        <v>44581</v>
      </c>
      <c r="H26" s="4" t="s">
        <v>17</v>
      </c>
      <c r="I26" s="5">
        <f t="shared" si="0"/>
        <v>4000000</v>
      </c>
      <c r="J26" s="6">
        <f t="shared" si="1"/>
        <v>3100000</v>
      </c>
    </row>
    <row r="27" spans="1:11" x14ac:dyDescent="0.55000000000000004">
      <c r="A27" t="s">
        <v>106</v>
      </c>
      <c r="B27" t="s">
        <v>217</v>
      </c>
      <c r="C27" s="1" t="s">
        <v>114</v>
      </c>
      <c r="D27" s="1" t="s">
        <v>115</v>
      </c>
      <c r="E27" t="s">
        <v>118</v>
      </c>
      <c r="F27" s="2">
        <v>4920000</v>
      </c>
      <c r="G27" s="3">
        <v>44567</v>
      </c>
      <c r="H27" s="4" t="s">
        <v>17</v>
      </c>
      <c r="I27" s="5">
        <f t="shared" si="0"/>
        <v>5000000</v>
      </c>
      <c r="J27" s="6">
        <f t="shared" si="1"/>
        <v>4900000</v>
      </c>
      <c r="K27" t="s">
        <v>119</v>
      </c>
    </row>
    <row r="28" spans="1:11" x14ac:dyDescent="0.55000000000000004">
      <c r="A28" t="s">
        <v>106</v>
      </c>
      <c r="B28" t="s">
        <v>215</v>
      </c>
      <c r="C28" s="1" t="s">
        <v>107</v>
      </c>
      <c r="D28" s="1" t="s">
        <v>108</v>
      </c>
      <c r="E28" t="s">
        <v>109</v>
      </c>
      <c r="F28" s="2">
        <v>7570000</v>
      </c>
      <c r="G28" s="3">
        <v>45036</v>
      </c>
      <c r="H28" s="4" t="s">
        <v>36</v>
      </c>
      <c r="I28" s="5">
        <f t="shared" si="0"/>
        <v>8000000</v>
      </c>
      <c r="J28" s="6">
        <f t="shared" si="1"/>
        <v>7500000</v>
      </c>
    </row>
    <row r="29" spans="1:11" x14ac:dyDescent="0.55000000000000004">
      <c r="A29" t="s">
        <v>106</v>
      </c>
      <c r="B29" t="s">
        <v>215</v>
      </c>
      <c r="C29" s="1" t="s">
        <v>107</v>
      </c>
      <c r="D29" s="1" t="s">
        <v>108</v>
      </c>
      <c r="E29" t="s">
        <v>150</v>
      </c>
      <c r="F29" s="2">
        <v>10610000</v>
      </c>
      <c r="G29" s="3">
        <v>45160</v>
      </c>
      <c r="H29" s="4" t="s">
        <v>78</v>
      </c>
      <c r="I29" s="5">
        <f t="shared" si="0"/>
        <v>11000000</v>
      </c>
      <c r="J29" s="6">
        <f t="shared" si="1"/>
        <v>10600000</v>
      </c>
    </row>
    <row r="30" spans="1:11" x14ac:dyDescent="0.55000000000000004">
      <c r="A30" t="s">
        <v>106</v>
      </c>
      <c r="B30" t="s">
        <v>215</v>
      </c>
      <c r="C30" s="1" t="s">
        <v>107</v>
      </c>
      <c r="D30" s="1" t="s">
        <v>108</v>
      </c>
      <c r="E30" t="s">
        <v>168</v>
      </c>
      <c r="F30" s="2">
        <v>5480000</v>
      </c>
      <c r="G30" s="3">
        <v>45135</v>
      </c>
      <c r="H30" s="4" t="s">
        <v>51</v>
      </c>
      <c r="I30" s="5">
        <f t="shared" si="0"/>
        <v>6000000</v>
      </c>
      <c r="J30" s="6">
        <f t="shared" si="1"/>
        <v>5400000</v>
      </c>
    </row>
    <row r="31" spans="1:11" x14ac:dyDescent="0.55000000000000004">
      <c r="A31" t="s">
        <v>106</v>
      </c>
      <c r="B31" t="s">
        <v>218</v>
      </c>
      <c r="C31" s="1" t="s">
        <v>120</v>
      </c>
      <c r="D31" s="1" t="s">
        <v>121</v>
      </c>
      <c r="E31" t="s">
        <v>122</v>
      </c>
      <c r="F31" s="2">
        <v>5310000</v>
      </c>
      <c r="G31" s="3">
        <v>44636</v>
      </c>
      <c r="H31" s="4" t="s">
        <v>51</v>
      </c>
      <c r="I31" s="5">
        <f t="shared" si="0"/>
        <v>6000000</v>
      </c>
      <c r="J31" s="6">
        <f t="shared" si="1"/>
        <v>5300000</v>
      </c>
      <c r="K31" t="s">
        <v>62</v>
      </c>
    </row>
    <row r="32" spans="1:11" x14ac:dyDescent="0.55000000000000004">
      <c r="A32" t="s">
        <v>153</v>
      </c>
      <c r="B32" t="s">
        <v>225</v>
      </c>
      <c r="C32" s="1" t="s">
        <v>154</v>
      </c>
      <c r="D32" s="1" t="s">
        <v>146</v>
      </c>
      <c r="E32" t="s">
        <v>155</v>
      </c>
      <c r="F32" s="2">
        <v>5870000</v>
      </c>
      <c r="G32" s="3">
        <v>45092</v>
      </c>
      <c r="H32" s="4" t="s">
        <v>51</v>
      </c>
      <c r="I32" s="5">
        <f t="shared" si="0"/>
        <v>6000000</v>
      </c>
      <c r="J32" s="6">
        <f t="shared" si="1"/>
        <v>5800000</v>
      </c>
    </row>
    <row r="33" spans="1:11" x14ac:dyDescent="0.55000000000000004">
      <c r="A33" t="s">
        <v>153</v>
      </c>
      <c r="B33" t="s">
        <v>225</v>
      </c>
      <c r="C33" s="1" t="s">
        <v>154</v>
      </c>
      <c r="D33" s="1" t="s">
        <v>146</v>
      </c>
      <c r="E33" t="s">
        <v>170</v>
      </c>
      <c r="F33" s="2">
        <v>6090000</v>
      </c>
      <c r="G33" s="3">
        <v>45199</v>
      </c>
      <c r="H33" s="4" t="s">
        <v>36</v>
      </c>
      <c r="I33" s="5">
        <f t="shared" si="0"/>
        <v>7000000</v>
      </c>
      <c r="J33" s="6">
        <f t="shared" si="1"/>
        <v>6000000</v>
      </c>
    </row>
    <row r="34" spans="1:11" x14ac:dyDescent="0.55000000000000004">
      <c r="A34" t="s">
        <v>153</v>
      </c>
      <c r="B34" t="s">
        <v>227</v>
      </c>
      <c r="C34" s="1" t="s">
        <v>174</v>
      </c>
      <c r="D34" s="1" t="s">
        <v>175</v>
      </c>
      <c r="E34" t="s">
        <v>176</v>
      </c>
      <c r="F34" s="2">
        <v>9140000</v>
      </c>
      <c r="G34" s="3">
        <v>44619</v>
      </c>
      <c r="H34" s="4" t="s">
        <v>17</v>
      </c>
      <c r="I34" s="5">
        <f t="shared" ref="I34:I65" si="2">ROUNDUP(F34,-6)</f>
        <v>10000000</v>
      </c>
      <c r="J34" s="6">
        <f t="shared" ref="J34:J65" si="3">ROUNDDOWN(F34,-5)</f>
        <v>9100000</v>
      </c>
    </row>
    <row r="35" spans="1:11" x14ac:dyDescent="0.55000000000000004">
      <c r="A35" t="s">
        <v>153</v>
      </c>
      <c r="B35" t="s">
        <v>227</v>
      </c>
      <c r="C35" s="1" t="s">
        <v>174</v>
      </c>
      <c r="D35" s="1" t="s">
        <v>175</v>
      </c>
      <c r="E35" t="s">
        <v>177</v>
      </c>
      <c r="F35" s="2">
        <v>750000</v>
      </c>
      <c r="G35" s="3">
        <v>45219</v>
      </c>
      <c r="H35" s="4" t="s">
        <v>51</v>
      </c>
      <c r="I35" s="5">
        <f t="shared" si="2"/>
        <v>1000000</v>
      </c>
      <c r="J35" s="6">
        <f t="shared" si="3"/>
        <v>700000</v>
      </c>
      <c r="K35" t="s">
        <v>18</v>
      </c>
    </row>
    <row r="36" spans="1:11" x14ac:dyDescent="0.55000000000000004">
      <c r="A36" t="s">
        <v>153</v>
      </c>
      <c r="B36" t="s">
        <v>227</v>
      </c>
      <c r="C36" s="1" t="s">
        <v>174</v>
      </c>
      <c r="D36" s="1" t="s">
        <v>175</v>
      </c>
      <c r="E36" t="s">
        <v>178</v>
      </c>
      <c r="F36" s="2">
        <v>2840000</v>
      </c>
      <c r="G36" s="3">
        <v>44636</v>
      </c>
      <c r="H36" s="4" t="s">
        <v>17</v>
      </c>
      <c r="I36" s="5">
        <f t="shared" si="2"/>
        <v>3000000</v>
      </c>
      <c r="J36" s="6">
        <f t="shared" si="3"/>
        <v>2800000</v>
      </c>
    </row>
    <row r="37" spans="1:11" x14ac:dyDescent="0.55000000000000004">
      <c r="A37" t="s">
        <v>153</v>
      </c>
      <c r="B37" t="s">
        <v>227</v>
      </c>
      <c r="C37" s="1" t="s">
        <v>174</v>
      </c>
      <c r="D37" s="1" t="s">
        <v>175</v>
      </c>
      <c r="E37" t="s">
        <v>179</v>
      </c>
      <c r="F37" s="2">
        <v>4320000</v>
      </c>
      <c r="G37" s="3">
        <v>44617</v>
      </c>
      <c r="H37" s="4" t="s">
        <v>17</v>
      </c>
      <c r="I37" s="5">
        <f t="shared" si="2"/>
        <v>5000000</v>
      </c>
      <c r="J37" s="6">
        <f t="shared" si="3"/>
        <v>4300000</v>
      </c>
    </row>
    <row r="38" spans="1:11" x14ac:dyDescent="0.55000000000000004">
      <c r="A38" t="s">
        <v>153</v>
      </c>
      <c r="B38" t="s">
        <v>227</v>
      </c>
      <c r="C38" s="1" t="s">
        <v>174</v>
      </c>
      <c r="D38" s="1" t="s">
        <v>175</v>
      </c>
      <c r="E38" t="s">
        <v>180</v>
      </c>
      <c r="F38" s="2">
        <v>7050000</v>
      </c>
      <c r="G38" s="3">
        <v>44634</v>
      </c>
      <c r="H38" s="4" t="s">
        <v>17</v>
      </c>
      <c r="I38" s="5">
        <f t="shared" si="2"/>
        <v>8000000</v>
      </c>
      <c r="J38" s="6">
        <f t="shared" si="3"/>
        <v>7000000</v>
      </c>
      <c r="K38" t="s">
        <v>24</v>
      </c>
    </row>
    <row r="39" spans="1:11" x14ac:dyDescent="0.55000000000000004">
      <c r="A39" t="s">
        <v>153</v>
      </c>
      <c r="B39" t="s">
        <v>227</v>
      </c>
      <c r="C39" s="1" t="s">
        <v>174</v>
      </c>
      <c r="D39" s="1" t="s">
        <v>175</v>
      </c>
      <c r="E39" t="s">
        <v>181</v>
      </c>
      <c r="F39" s="2">
        <v>8400000</v>
      </c>
      <c r="G39" s="3">
        <v>44582</v>
      </c>
      <c r="H39" s="4" t="s">
        <v>51</v>
      </c>
      <c r="I39" s="5">
        <f t="shared" si="2"/>
        <v>9000000</v>
      </c>
      <c r="J39" s="6">
        <f t="shared" si="3"/>
        <v>8400000</v>
      </c>
    </row>
    <row r="40" spans="1:11" x14ac:dyDescent="0.55000000000000004">
      <c r="A40" t="s">
        <v>153</v>
      </c>
      <c r="B40" t="s">
        <v>227</v>
      </c>
      <c r="C40" s="1" t="s">
        <v>174</v>
      </c>
      <c r="D40" s="1" t="s">
        <v>175</v>
      </c>
      <c r="E40" t="s">
        <v>182</v>
      </c>
      <c r="F40" s="2">
        <v>8710000</v>
      </c>
      <c r="G40" s="3">
        <v>44604</v>
      </c>
      <c r="H40" s="4" t="s">
        <v>17</v>
      </c>
      <c r="I40" s="5">
        <f t="shared" si="2"/>
        <v>9000000</v>
      </c>
      <c r="J40" s="6">
        <f t="shared" si="3"/>
        <v>8700000</v>
      </c>
    </row>
    <row r="41" spans="1:11" x14ac:dyDescent="0.55000000000000004">
      <c r="A41" t="s">
        <v>153</v>
      </c>
      <c r="B41" t="s">
        <v>227</v>
      </c>
      <c r="C41" s="1" t="s">
        <v>174</v>
      </c>
      <c r="D41" s="1" t="s">
        <v>175</v>
      </c>
      <c r="E41" t="s">
        <v>183</v>
      </c>
      <c r="F41" s="2">
        <v>5240000</v>
      </c>
      <c r="G41" s="3">
        <v>45039</v>
      </c>
      <c r="H41" s="4" t="s">
        <v>17</v>
      </c>
      <c r="I41" s="5">
        <f t="shared" si="2"/>
        <v>6000000</v>
      </c>
      <c r="J41" s="6">
        <f t="shared" si="3"/>
        <v>5200000</v>
      </c>
    </row>
    <row r="42" spans="1:11" x14ac:dyDescent="0.55000000000000004">
      <c r="A42" t="s">
        <v>153</v>
      </c>
      <c r="B42" t="s">
        <v>227</v>
      </c>
      <c r="C42" s="1" t="s">
        <v>174</v>
      </c>
      <c r="D42" s="1" t="s">
        <v>175</v>
      </c>
      <c r="E42" t="s">
        <v>184</v>
      </c>
      <c r="F42" s="2">
        <v>7290000</v>
      </c>
      <c r="G42" s="3">
        <v>45209</v>
      </c>
      <c r="H42" s="4" t="s">
        <v>17</v>
      </c>
      <c r="I42" s="5">
        <f t="shared" si="2"/>
        <v>8000000</v>
      </c>
      <c r="J42" s="6">
        <f t="shared" si="3"/>
        <v>7200000</v>
      </c>
      <c r="K42" t="s">
        <v>105</v>
      </c>
    </row>
    <row r="43" spans="1:11" x14ac:dyDescent="0.55000000000000004">
      <c r="A43" t="s">
        <v>153</v>
      </c>
      <c r="B43" t="s">
        <v>227</v>
      </c>
      <c r="C43" s="1" t="s">
        <v>174</v>
      </c>
      <c r="D43" s="1" t="s">
        <v>175</v>
      </c>
      <c r="E43" t="s">
        <v>185</v>
      </c>
      <c r="F43" s="2">
        <v>5330000</v>
      </c>
      <c r="G43" s="3">
        <v>44629</v>
      </c>
      <c r="H43" s="4" t="s">
        <v>17</v>
      </c>
      <c r="I43" s="5">
        <f t="shared" si="2"/>
        <v>6000000</v>
      </c>
      <c r="J43" s="6">
        <f t="shared" si="3"/>
        <v>5300000</v>
      </c>
      <c r="K43" t="s">
        <v>15</v>
      </c>
    </row>
    <row r="44" spans="1:11" x14ac:dyDescent="0.55000000000000004">
      <c r="A44" t="s">
        <v>153</v>
      </c>
      <c r="B44" t="s">
        <v>227</v>
      </c>
      <c r="C44" s="1" t="s">
        <v>174</v>
      </c>
      <c r="D44" s="1" t="s">
        <v>175</v>
      </c>
      <c r="E44" t="s">
        <v>186</v>
      </c>
      <c r="F44" s="2">
        <v>820000</v>
      </c>
      <c r="G44" s="3">
        <v>44605</v>
      </c>
      <c r="H44" s="4" t="s">
        <v>17</v>
      </c>
      <c r="I44" s="5">
        <f t="shared" si="2"/>
        <v>1000000</v>
      </c>
      <c r="J44" s="6">
        <f t="shared" si="3"/>
        <v>800000</v>
      </c>
    </row>
    <row r="45" spans="1:11" x14ac:dyDescent="0.55000000000000004">
      <c r="A45" t="s">
        <v>10</v>
      </c>
      <c r="B45" t="s">
        <v>199</v>
      </c>
      <c r="C45" s="1" t="s">
        <v>38</v>
      </c>
      <c r="D45" s="1" t="s">
        <v>39</v>
      </c>
      <c r="E45" t="s">
        <v>40</v>
      </c>
      <c r="F45" s="2">
        <v>3610000</v>
      </c>
      <c r="G45" s="3">
        <v>44595</v>
      </c>
      <c r="H45" s="4" t="s">
        <v>36</v>
      </c>
      <c r="I45" s="5">
        <f t="shared" si="2"/>
        <v>4000000</v>
      </c>
      <c r="J45" s="6">
        <f t="shared" si="3"/>
        <v>3600000</v>
      </c>
    </row>
    <row r="46" spans="1:11" x14ac:dyDescent="0.55000000000000004">
      <c r="A46" t="s">
        <v>10</v>
      </c>
      <c r="B46" t="s">
        <v>194</v>
      </c>
      <c r="C46" s="1" t="s">
        <v>11</v>
      </c>
      <c r="D46" s="1" t="s">
        <v>12</v>
      </c>
      <c r="E46" t="s">
        <v>13</v>
      </c>
      <c r="F46" s="2">
        <v>2590000</v>
      </c>
      <c r="G46" s="3">
        <v>45163</v>
      </c>
      <c r="H46" s="4" t="s">
        <v>14</v>
      </c>
      <c r="I46" s="5">
        <f t="shared" si="2"/>
        <v>3000000</v>
      </c>
      <c r="J46" s="6">
        <f t="shared" si="3"/>
        <v>2500000</v>
      </c>
      <c r="K46" t="s">
        <v>15</v>
      </c>
    </row>
    <row r="47" spans="1:11" x14ac:dyDescent="0.55000000000000004">
      <c r="A47" t="s">
        <v>10</v>
      </c>
      <c r="B47" t="s">
        <v>194</v>
      </c>
      <c r="C47" s="1" t="s">
        <v>11</v>
      </c>
      <c r="D47" s="1" t="s">
        <v>12</v>
      </c>
      <c r="E47" t="s">
        <v>16</v>
      </c>
      <c r="F47" s="2">
        <v>8670000</v>
      </c>
      <c r="G47" s="3">
        <v>44571</v>
      </c>
      <c r="H47" s="4" t="s">
        <v>17</v>
      </c>
      <c r="I47" s="5">
        <f t="shared" si="2"/>
        <v>9000000</v>
      </c>
      <c r="J47" s="6">
        <f t="shared" si="3"/>
        <v>8600000</v>
      </c>
      <c r="K47" t="s">
        <v>18</v>
      </c>
    </row>
    <row r="48" spans="1:11" x14ac:dyDescent="0.55000000000000004">
      <c r="A48" t="s">
        <v>10</v>
      </c>
      <c r="B48" t="s">
        <v>194</v>
      </c>
      <c r="C48" s="1" t="s">
        <v>11</v>
      </c>
      <c r="D48" s="1" t="s">
        <v>12</v>
      </c>
      <c r="E48" t="s">
        <v>19</v>
      </c>
      <c r="F48" s="2">
        <v>7050000</v>
      </c>
      <c r="G48" s="3">
        <v>44563</v>
      </c>
      <c r="H48" s="4" t="s">
        <v>17</v>
      </c>
      <c r="I48" s="5">
        <f t="shared" si="2"/>
        <v>8000000</v>
      </c>
      <c r="J48" s="6">
        <f t="shared" si="3"/>
        <v>7000000</v>
      </c>
    </row>
    <row r="49" spans="1:11" x14ac:dyDescent="0.55000000000000004">
      <c r="A49" t="s">
        <v>10</v>
      </c>
      <c r="B49" t="s">
        <v>194</v>
      </c>
      <c r="C49" s="1" t="s">
        <v>11</v>
      </c>
      <c r="D49" s="1" t="s">
        <v>12</v>
      </c>
      <c r="E49" t="s">
        <v>20</v>
      </c>
      <c r="F49" s="2">
        <v>3930000</v>
      </c>
      <c r="G49" s="3">
        <v>45170</v>
      </c>
      <c r="H49" s="4" t="s">
        <v>17</v>
      </c>
      <c r="I49" s="5">
        <f t="shared" si="2"/>
        <v>4000000</v>
      </c>
      <c r="J49" s="6">
        <f t="shared" si="3"/>
        <v>3900000</v>
      </c>
    </row>
    <row r="50" spans="1:11" x14ac:dyDescent="0.55000000000000004">
      <c r="A50" t="s">
        <v>10</v>
      </c>
      <c r="B50" t="s">
        <v>195</v>
      </c>
      <c r="C50" s="1" t="s">
        <v>21</v>
      </c>
      <c r="D50" s="1" t="s">
        <v>22</v>
      </c>
      <c r="E50" t="s">
        <v>23</v>
      </c>
      <c r="F50" s="2">
        <v>2830000</v>
      </c>
      <c r="G50" s="3">
        <v>45137</v>
      </c>
      <c r="H50" s="4" t="s">
        <v>17</v>
      </c>
      <c r="I50" s="5">
        <f t="shared" si="2"/>
        <v>3000000</v>
      </c>
      <c r="J50" s="6">
        <f t="shared" si="3"/>
        <v>2800000</v>
      </c>
      <c r="K50" t="s">
        <v>24</v>
      </c>
    </row>
    <row r="51" spans="1:11" x14ac:dyDescent="0.55000000000000004">
      <c r="A51" t="s">
        <v>10</v>
      </c>
      <c r="B51" t="s">
        <v>197</v>
      </c>
      <c r="C51" s="1" t="s">
        <v>29</v>
      </c>
      <c r="D51" s="1" t="s">
        <v>30</v>
      </c>
      <c r="E51" t="s">
        <v>31</v>
      </c>
      <c r="F51" s="2">
        <v>11850000</v>
      </c>
      <c r="G51" s="3">
        <v>45138</v>
      </c>
      <c r="H51" s="4" t="s">
        <v>17</v>
      </c>
      <c r="I51" s="5">
        <f t="shared" si="2"/>
        <v>12000000</v>
      </c>
      <c r="J51" s="6">
        <f t="shared" si="3"/>
        <v>11800000</v>
      </c>
      <c r="K51" t="s">
        <v>32</v>
      </c>
    </row>
    <row r="52" spans="1:11" x14ac:dyDescent="0.55000000000000004">
      <c r="A52" t="s">
        <v>10</v>
      </c>
      <c r="B52" t="s">
        <v>198</v>
      </c>
      <c r="C52" s="1" t="s">
        <v>33</v>
      </c>
      <c r="D52" s="1" t="s">
        <v>34</v>
      </c>
      <c r="E52" t="s">
        <v>35</v>
      </c>
      <c r="F52" s="2">
        <v>620000</v>
      </c>
      <c r="G52" s="3">
        <v>45274</v>
      </c>
      <c r="H52" s="4" t="s">
        <v>36</v>
      </c>
      <c r="I52" s="5">
        <f t="shared" si="2"/>
        <v>1000000</v>
      </c>
      <c r="J52" s="6">
        <f t="shared" si="3"/>
        <v>600000</v>
      </c>
      <c r="K52" t="s">
        <v>37</v>
      </c>
    </row>
    <row r="53" spans="1:11" x14ac:dyDescent="0.55000000000000004">
      <c r="A53" t="s">
        <v>10</v>
      </c>
      <c r="B53" t="s">
        <v>216</v>
      </c>
      <c r="C53" s="1" t="s">
        <v>110</v>
      </c>
      <c r="D53" s="1" t="s">
        <v>111</v>
      </c>
      <c r="E53" t="s">
        <v>112</v>
      </c>
      <c r="F53" s="2">
        <v>820000</v>
      </c>
      <c r="G53" s="3">
        <v>44592</v>
      </c>
      <c r="H53" s="4" t="s">
        <v>36</v>
      </c>
      <c r="I53" s="5">
        <f t="shared" si="2"/>
        <v>1000000</v>
      </c>
      <c r="J53" s="6">
        <f t="shared" si="3"/>
        <v>800000</v>
      </c>
      <c r="K53" t="s">
        <v>113</v>
      </c>
    </row>
    <row r="54" spans="1:11" x14ac:dyDescent="0.55000000000000004">
      <c r="A54" t="s">
        <v>10</v>
      </c>
      <c r="B54" t="s">
        <v>216</v>
      </c>
      <c r="C54" s="1" t="s">
        <v>110</v>
      </c>
      <c r="D54" s="1" t="s">
        <v>111</v>
      </c>
      <c r="E54" t="s">
        <v>151</v>
      </c>
      <c r="F54" s="2">
        <v>9720000</v>
      </c>
      <c r="G54" s="3">
        <v>44567</v>
      </c>
      <c r="H54" s="4" t="s">
        <v>78</v>
      </c>
      <c r="I54" s="5">
        <f t="shared" si="2"/>
        <v>10000000</v>
      </c>
      <c r="J54" s="6">
        <f t="shared" si="3"/>
        <v>9700000</v>
      </c>
    </row>
    <row r="55" spans="1:11" x14ac:dyDescent="0.55000000000000004">
      <c r="A55" t="s">
        <v>10</v>
      </c>
      <c r="B55" t="s">
        <v>216</v>
      </c>
      <c r="C55" s="1" t="s">
        <v>110</v>
      </c>
      <c r="D55" s="1" t="s">
        <v>111</v>
      </c>
      <c r="E55" t="s">
        <v>169</v>
      </c>
      <c r="F55" s="2">
        <v>5320000</v>
      </c>
      <c r="G55" s="3">
        <v>44574</v>
      </c>
      <c r="H55" s="4" t="s">
        <v>36</v>
      </c>
      <c r="I55" s="5">
        <f t="shared" si="2"/>
        <v>6000000</v>
      </c>
      <c r="J55" s="6">
        <f t="shared" si="3"/>
        <v>5300000</v>
      </c>
      <c r="K55" t="s">
        <v>18</v>
      </c>
    </row>
    <row r="56" spans="1:11" x14ac:dyDescent="0.55000000000000004">
      <c r="A56" t="s">
        <v>10</v>
      </c>
      <c r="B56" t="s">
        <v>196</v>
      </c>
      <c r="C56" s="1" t="s">
        <v>25</v>
      </c>
      <c r="D56" s="1" t="s">
        <v>26</v>
      </c>
      <c r="E56" t="s">
        <v>27</v>
      </c>
      <c r="F56" s="2">
        <v>1370000</v>
      </c>
      <c r="G56" s="3">
        <v>44614</v>
      </c>
      <c r="H56" s="4" t="s">
        <v>17</v>
      </c>
      <c r="I56" s="5">
        <f t="shared" si="2"/>
        <v>2000000</v>
      </c>
      <c r="J56" s="6">
        <f t="shared" si="3"/>
        <v>1300000</v>
      </c>
      <c r="K56" t="s">
        <v>28</v>
      </c>
    </row>
    <row r="57" spans="1:11" x14ac:dyDescent="0.55000000000000004">
      <c r="A57" t="s">
        <v>140</v>
      </c>
      <c r="B57" t="s">
        <v>223</v>
      </c>
      <c r="C57" s="1" t="s">
        <v>141</v>
      </c>
      <c r="D57" s="1" t="s">
        <v>142</v>
      </c>
      <c r="E57" t="s">
        <v>143</v>
      </c>
      <c r="F57" s="2">
        <v>900000</v>
      </c>
      <c r="G57" s="3">
        <v>45190</v>
      </c>
      <c r="H57" s="4" t="s">
        <v>78</v>
      </c>
      <c r="I57" s="5">
        <f t="shared" si="2"/>
        <v>1000000</v>
      </c>
      <c r="J57" s="6">
        <f t="shared" si="3"/>
        <v>900000</v>
      </c>
    </row>
    <row r="58" spans="1:11" x14ac:dyDescent="0.55000000000000004">
      <c r="A58" t="s">
        <v>140</v>
      </c>
      <c r="B58" t="s">
        <v>223</v>
      </c>
      <c r="C58" s="1" t="s">
        <v>141</v>
      </c>
      <c r="D58" s="1" t="s">
        <v>142</v>
      </c>
      <c r="E58" t="s">
        <v>166</v>
      </c>
      <c r="F58" s="2">
        <v>8970000</v>
      </c>
      <c r="G58" s="3">
        <v>45169</v>
      </c>
      <c r="H58" s="4" t="s">
        <v>17</v>
      </c>
      <c r="I58" s="5">
        <f t="shared" si="2"/>
        <v>9000000</v>
      </c>
      <c r="J58" s="6">
        <f t="shared" si="3"/>
        <v>8900000</v>
      </c>
    </row>
    <row r="59" spans="1:11" x14ac:dyDescent="0.55000000000000004">
      <c r="A59" t="s">
        <v>41</v>
      </c>
      <c r="B59" t="s">
        <v>202</v>
      </c>
      <c r="C59" s="1" t="s">
        <v>48</v>
      </c>
      <c r="D59" s="1" t="s">
        <v>49</v>
      </c>
      <c r="E59" t="s">
        <v>50</v>
      </c>
      <c r="F59" s="2">
        <v>5090000</v>
      </c>
      <c r="G59" s="3">
        <v>44607</v>
      </c>
      <c r="H59" s="4" t="s">
        <v>51</v>
      </c>
      <c r="I59" s="5">
        <f t="shared" si="2"/>
        <v>6000000</v>
      </c>
      <c r="J59" s="6">
        <f t="shared" si="3"/>
        <v>5000000</v>
      </c>
      <c r="K59" t="s">
        <v>52</v>
      </c>
    </row>
    <row r="60" spans="1:11" x14ac:dyDescent="0.55000000000000004">
      <c r="A60" t="s">
        <v>41</v>
      </c>
      <c r="B60" t="s">
        <v>202</v>
      </c>
      <c r="C60" s="1" t="s">
        <v>48</v>
      </c>
      <c r="D60" s="1" t="s">
        <v>49</v>
      </c>
      <c r="E60" t="s">
        <v>81</v>
      </c>
      <c r="F60" s="2">
        <v>11800000</v>
      </c>
      <c r="G60" s="3">
        <v>45273</v>
      </c>
      <c r="H60" s="4" t="s">
        <v>51</v>
      </c>
      <c r="I60" s="5">
        <f t="shared" si="2"/>
        <v>12000000</v>
      </c>
      <c r="J60" s="6">
        <f t="shared" si="3"/>
        <v>11800000</v>
      </c>
    </row>
    <row r="61" spans="1:11" x14ac:dyDescent="0.55000000000000004">
      <c r="A61" t="s">
        <v>41</v>
      </c>
      <c r="B61" t="s">
        <v>207</v>
      </c>
      <c r="C61" s="1" t="s">
        <v>66</v>
      </c>
      <c r="D61" s="1" t="s">
        <v>67</v>
      </c>
      <c r="E61" t="s">
        <v>68</v>
      </c>
      <c r="F61" s="2">
        <v>11120000</v>
      </c>
      <c r="G61" s="3">
        <v>45256</v>
      </c>
      <c r="H61" s="4" t="s">
        <v>17</v>
      </c>
      <c r="I61" s="5">
        <f t="shared" si="2"/>
        <v>12000000</v>
      </c>
      <c r="J61" s="6">
        <f t="shared" si="3"/>
        <v>11100000</v>
      </c>
      <c r="K61" t="s">
        <v>18</v>
      </c>
    </row>
    <row r="62" spans="1:11" x14ac:dyDescent="0.55000000000000004">
      <c r="A62" t="s">
        <v>41</v>
      </c>
      <c r="B62" t="s">
        <v>203</v>
      </c>
      <c r="C62" s="1" t="s">
        <v>53</v>
      </c>
      <c r="D62" s="1" t="s">
        <v>54</v>
      </c>
      <c r="E62" t="s">
        <v>55</v>
      </c>
      <c r="F62" s="2">
        <v>760000</v>
      </c>
      <c r="G62" s="3">
        <v>45090</v>
      </c>
      <c r="H62" s="4" t="s">
        <v>36</v>
      </c>
      <c r="I62" s="5">
        <f t="shared" si="2"/>
        <v>1000000</v>
      </c>
      <c r="J62" s="6">
        <f t="shared" si="3"/>
        <v>700000</v>
      </c>
    </row>
    <row r="63" spans="1:11" x14ac:dyDescent="0.55000000000000004">
      <c r="A63" t="s">
        <v>41</v>
      </c>
      <c r="B63" t="s">
        <v>200</v>
      </c>
      <c r="C63" s="1" t="s">
        <v>42</v>
      </c>
      <c r="D63" s="1" t="s">
        <v>43</v>
      </c>
      <c r="E63" t="s">
        <v>44</v>
      </c>
      <c r="F63" s="2">
        <v>9060000</v>
      </c>
      <c r="G63" s="3">
        <v>45236</v>
      </c>
      <c r="H63" s="4" t="s">
        <v>36</v>
      </c>
      <c r="I63" s="5">
        <f t="shared" si="2"/>
        <v>10000000</v>
      </c>
      <c r="J63" s="6">
        <f t="shared" si="3"/>
        <v>9000000</v>
      </c>
    </row>
    <row r="64" spans="1:11" x14ac:dyDescent="0.55000000000000004">
      <c r="A64" t="s">
        <v>41</v>
      </c>
      <c r="B64" t="s">
        <v>200</v>
      </c>
      <c r="C64" s="1" t="s">
        <v>42</v>
      </c>
      <c r="D64" s="1" t="s">
        <v>43</v>
      </c>
      <c r="E64" t="s">
        <v>77</v>
      </c>
      <c r="F64" s="2">
        <v>9400000</v>
      </c>
      <c r="G64" s="3">
        <v>44573</v>
      </c>
      <c r="H64" s="4" t="s">
        <v>78</v>
      </c>
      <c r="I64" s="5">
        <f t="shared" si="2"/>
        <v>10000000</v>
      </c>
      <c r="J64" s="6">
        <f t="shared" si="3"/>
        <v>9400000</v>
      </c>
      <c r="K64" t="s">
        <v>79</v>
      </c>
    </row>
    <row r="65" spans="1:11" x14ac:dyDescent="0.55000000000000004">
      <c r="A65" t="s">
        <v>41</v>
      </c>
      <c r="B65" t="s">
        <v>205</v>
      </c>
      <c r="C65" s="1" t="s">
        <v>59</v>
      </c>
      <c r="D65" s="1" t="s">
        <v>60</v>
      </c>
      <c r="E65" t="s">
        <v>61</v>
      </c>
      <c r="F65" s="2">
        <v>8120000</v>
      </c>
      <c r="G65" s="3">
        <v>45109</v>
      </c>
      <c r="H65" s="4" t="s">
        <v>51</v>
      </c>
      <c r="I65" s="5">
        <f t="shared" si="2"/>
        <v>9000000</v>
      </c>
      <c r="J65" s="6">
        <f t="shared" si="3"/>
        <v>8100000</v>
      </c>
      <c r="K65" t="s">
        <v>62</v>
      </c>
    </row>
    <row r="66" spans="1:11" x14ac:dyDescent="0.55000000000000004">
      <c r="A66" t="s">
        <v>41</v>
      </c>
      <c r="B66" t="s">
        <v>205</v>
      </c>
      <c r="C66" s="1" t="s">
        <v>59</v>
      </c>
      <c r="D66" s="1" t="s">
        <v>60</v>
      </c>
      <c r="E66" t="s">
        <v>82</v>
      </c>
      <c r="F66" s="2">
        <v>4770000</v>
      </c>
      <c r="G66" s="3">
        <v>45207</v>
      </c>
      <c r="H66" s="4" t="s">
        <v>78</v>
      </c>
      <c r="I66" s="5">
        <f t="shared" ref="I66:I81" si="4">ROUNDUP(F66,-6)</f>
        <v>5000000</v>
      </c>
      <c r="J66" s="6">
        <f t="shared" ref="J66:J81" si="5">ROUNDDOWN(F66,-5)</f>
        <v>4700000</v>
      </c>
      <c r="K66" t="s">
        <v>15</v>
      </c>
    </row>
    <row r="67" spans="1:11" x14ac:dyDescent="0.55000000000000004">
      <c r="A67" t="s">
        <v>41</v>
      </c>
      <c r="B67" t="s">
        <v>205</v>
      </c>
      <c r="C67" s="1" t="s">
        <v>59</v>
      </c>
      <c r="D67" s="1" t="s">
        <v>60</v>
      </c>
      <c r="E67" t="s">
        <v>83</v>
      </c>
      <c r="F67" s="2">
        <v>9740000</v>
      </c>
      <c r="G67" s="3">
        <v>45277</v>
      </c>
      <c r="H67" s="4" t="s">
        <v>78</v>
      </c>
      <c r="I67" s="5">
        <f t="shared" si="4"/>
        <v>10000000</v>
      </c>
      <c r="J67" s="6">
        <f t="shared" si="5"/>
        <v>9700000</v>
      </c>
      <c r="K67" t="s">
        <v>18</v>
      </c>
    </row>
    <row r="68" spans="1:11" x14ac:dyDescent="0.55000000000000004">
      <c r="A68" t="s">
        <v>41</v>
      </c>
      <c r="B68" t="s">
        <v>205</v>
      </c>
      <c r="C68" s="1" t="s">
        <v>59</v>
      </c>
      <c r="D68" s="1" t="s">
        <v>60</v>
      </c>
      <c r="E68" t="s">
        <v>84</v>
      </c>
      <c r="F68" s="2">
        <v>4910000</v>
      </c>
      <c r="G68" s="3">
        <v>45283</v>
      </c>
      <c r="H68" s="4" t="s">
        <v>78</v>
      </c>
      <c r="I68" s="5">
        <f t="shared" si="4"/>
        <v>5000000</v>
      </c>
      <c r="J68" s="6">
        <f t="shared" si="5"/>
        <v>4900000</v>
      </c>
      <c r="K68" t="s">
        <v>72</v>
      </c>
    </row>
    <row r="69" spans="1:11" x14ac:dyDescent="0.55000000000000004">
      <c r="A69" t="s">
        <v>41</v>
      </c>
      <c r="B69" t="s">
        <v>206</v>
      </c>
      <c r="C69" s="1" t="s">
        <v>29</v>
      </c>
      <c r="D69" s="1" t="s">
        <v>63</v>
      </c>
      <c r="E69" t="s">
        <v>64</v>
      </c>
      <c r="F69" s="2">
        <v>10240000</v>
      </c>
      <c r="G69" s="3">
        <v>44621</v>
      </c>
      <c r="H69" s="4" t="s">
        <v>36</v>
      </c>
      <c r="I69" s="5">
        <f t="shared" si="4"/>
        <v>11000000</v>
      </c>
      <c r="J69" s="6">
        <f t="shared" si="5"/>
        <v>10200000</v>
      </c>
      <c r="K69" t="s">
        <v>65</v>
      </c>
    </row>
    <row r="70" spans="1:11" x14ac:dyDescent="0.55000000000000004">
      <c r="A70" t="s">
        <v>41</v>
      </c>
      <c r="B70" t="s">
        <v>206</v>
      </c>
      <c r="C70" s="1" t="s">
        <v>29</v>
      </c>
      <c r="D70" s="1" t="s">
        <v>63</v>
      </c>
      <c r="E70" t="s">
        <v>85</v>
      </c>
      <c r="F70" s="2">
        <v>11890000</v>
      </c>
      <c r="G70" s="3">
        <v>45150</v>
      </c>
      <c r="H70" s="4" t="s">
        <v>51</v>
      </c>
      <c r="I70" s="5">
        <f t="shared" si="4"/>
        <v>12000000</v>
      </c>
      <c r="J70" s="6">
        <f t="shared" si="5"/>
        <v>11800000</v>
      </c>
      <c r="K70" t="s">
        <v>15</v>
      </c>
    </row>
    <row r="71" spans="1:11" x14ac:dyDescent="0.55000000000000004">
      <c r="A71" t="s">
        <v>41</v>
      </c>
      <c r="B71" t="s">
        <v>204</v>
      </c>
      <c r="C71" s="1" t="s">
        <v>56</v>
      </c>
      <c r="D71" s="1" t="s">
        <v>57</v>
      </c>
      <c r="E71" t="s">
        <v>58</v>
      </c>
      <c r="F71" s="2">
        <v>5180000</v>
      </c>
      <c r="G71" s="3">
        <v>45268</v>
      </c>
      <c r="H71" s="4" t="s">
        <v>36</v>
      </c>
      <c r="I71" s="5">
        <f t="shared" si="4"/>
        <v>6000000</v>
      </c>
      <c r="J71" s="6">
        <f t="shared" si="5"/>
        <v>5100000</v>
      </c>
    </row>
    <row r="72" spans="1:11" x14ac:dyDescent="0.55000000000000004">
      <c r="A72" t="s">
        <v>41</v>
      </c>
      <c r="B72" t="s">
        <v>201</v>
      </c>
      <c r="C72" s="1" t="s">
        <v>45</v>
      </c>
      <c r="D72" s="1" t="s">
        <v>46</v>
      </c>
      <c r="E72" t="s">
        <v>47</v>
      </c>
      <c r="F72" s="2">
        <v>8810000</v>
      </c>
      <c r="G72" s="3">
        <v>45236</v>
      </c>
      <c r="H72" s="4" t="s">
        <v>36</v>
      </c>
      <c r="I72" s="5">
        <f t="shared" si="4"/>
        <v>9000000</v>
      </c>
      <c r="J72" s="6">
        <f t="shared" si="5"/>
        <v>8800000</v>
      </c>
    </row>
    <row r="73" spans="1:11" x14ac:dyDescent="0.55000000000000004">
      <c r="A73" t="s">
        <v>41</v>
      </c>
      <c r="B73" t="s">
        <v>201</v>
      </c>
      <c r="C73" s="1" t="s">
        <v>45</v>
      </c>
      <c r="D73" s="1" t="s">
        <v>46</v>
      </c>
      <c r="E73" t="s">
        <v>80</v>
      </c>
      <c r="F73" s="2">
        <v>8440000</v>
      </c>
      <c r="G73" s="3">
        <v>45086</v>
      </c>
      <c r="H73" s="4" t="s">
        <v>78</v>
      </c>
      <c r="I73" s="5">
        <f t="shared" si="4"/>
        <v>9000000</v>
      </c>
      <c r="J73" s="6">
        <f t="shared" si="5"/>
        <v>8400000</v>
      </c>
    </row>
    <row r="74" spans="1:11" x14ac:dyDescent="0.55000000000000004">
      <c r="A74" t="s">
        <v>41</v>
      </c>
      <c r="B74" t="s">
        <v>208</v>
      </c>
      <c r="C74" s="1" t="s">
        <v>69</v>
      </c>
      <c r="D74" s="1" t="s">
        <v>70</v>
      </c>
      <c r="E74" t="s">
        <v>71</v>
      </c>
      <c r="F74" s="2">
        <v>2040000</v>
      </c>
      <c r="G74" s="3">
        <v>45112</v>
      </c>
      <c r="H74" s="4" t="s">
        <v>17</v>
      </c>
      <c r="I74" s="5">
        <f t="shared" si="4"/>
        <v>3000000</v>
      </c>
      <c r="J74" s="6">
        <f t="shared" si="5"/>
        <v>2000000</v>
      </c>
      <c r="K74" t="s">
        <v>72</v>
      </c>
    </row>
    <row r="75" spans="1:11" x14ac:dyDescent="0.55000000000000004">
      <c r="A75" t="s">
        <v>87</v>
      </c>
      <c r="B75" t="s">
        <v>211</v>
      </c>
      <c r="C75" s="1" t="s">
        <v>88</v>
      </c>
      <c r="D75" s="1" t="s">
        <v>89</v>
      </c>
      <c r="E75" t="s">
        <v>90</v>
      </c>
      <c r="F75" s="2">
        <v>11130000</v>
      </c>
      <c r="G75" s="3">
        <v>45123</v>
      </c>
      <c r="H75" s="4" t="s">
        <v>78</v>
      </c>
      <c r="I75" s="5">
        <f t="shared" si="4"/>
        <v>12000000</v>
      </c>
      <c r="J75" s="6">
        <f t="shared" si="5"/>
        <v>11100000</v>
      </c>
    </row>
    <row r="76" spans="1:11" x14ac:dyDescent="0.55000000000000004">
      <c r="A76" t="s">
        <v>87</v>
      </c>
      <c r="B76" t="s">
        <v>211</v>
      </c>
      <c r="C76" s="1" t="s">
        <v>88</v>
      </c>
      <c r="D76" s="1" t="s">
        <v>89</v>
      </c>
      <c r="E76" t="s">
        <v>134</v>
      </c>
      <c r="F76" s="2">
        <v>3070000</v>
      </c>
      <c r="G76" s="3">
        <v>45049</v>
      </c>
      <c r="H76" s="4" t="s">
        <v>78</v>
      </c>
      <c r="I76" s="5">
        <f t="shared" si="4"/>
        <v>4000000</v>
      </c>
      <c r="J76" s="6">
        <f t="shared" si="5"/>
        <v>3000000</v>
      </c>
      <c r="K76" t="s">
        <v>95</v>
      </c>
    </row>
    <row r="77" spans="1:11" x14ac:dyDescent="0.55000000000000004">
      <c r="A77" t="s">
        <v>87</v>
      </c>
      <c r="B77" t="s">
        <v>211</v>
      </c>
      <c r="C77" s="1" t="s">
        <v>88</v>
      </c>
      <c r="D77" s="1" t="s">
        <v>89</v>
      </c>
      <c r="E77" t="s">
        <v>163</v>
      </c>
      <c r="F77" s="2">
        <v>880000</v>
      </c>
      <c r="G77" s="3">
        <v>45255</v>
      </c>
      <c r="H77" s="4" t="s">
        <v>51</v>
      </c>
      <c r="I77" s="5">
        <f t="shared" si="4"/>
        <v>1000000</v>
      </c>
      <c r="J77" s="6">
        <f t="shared" si="5"/>
        <v>800000</v>
      </c>
    </row>
    <row r="78" spans="1:11" x14ac:dyDescent="0.55000000000000004">
      <c r="A78" t="s">
        <v>144</v>
      </c>
      <c r="B78" t="s">
        <v>224</v>
      </c>
      <c r="C78" s="1" t="s">
        <v>145</v>
      </c>
      <c r="D78" s="1" t="s">
        <v>146</v>
      </c>
      <c r="E78" t="s">
        <v>147</v>
      </c>
      <c r="F78" s="2">
        <v>10000000</v>
      </c>
      <c r="G78" s="3">
        <v>45268</v>
      </c>
      <c r="H78" s="4" t="s">
        <v>78</v>
      </c>
      <c r="I78" s="5">
        <f t="shared" si="4"/>
        <v>10000000</v>
      </c>
      <c r="J78" s="6">
        <f t="shared" si="5"/>
        <v>10000000</v>
      </c>
      <c r="K78" t="s">
        <v>37</v>
      </c>
    </row>
    <row r="79" spans="1:11" x14ac:dyDescent="0.55000000000000004">
      <c r="A79" t="s">
        <v>144</v>
      </c>
      <c r="B79" t="s">
        <v>224</v>
      </c>
      <c r="C79" s="1" t="s">
        <v>145</v>
      </c>
      <c r="D79" s="1" t="s">
        <v>146</v>
      </c>
      <c r="E79" t="s">
        <v>167</v>
      </c>
      <c r="F79" s="2">
        <v>8170000</v>
      </c>
      <c r="G79" s="3">
        <v>45095</v>
      </c>
      <c r="H79" s="4" t="s">
        <v>51</v>
      </c>
      <c r="I79" s="5">
        <f t="shared" si="4"/>
        <v>9000000</v>
      </c>
      <c r="J79" s="6">
        <f t="shared" si="5"/>
        <v>8100000</v>
      </c>
      <c r="K79" t="s">
        <v>37</v>
      </c>
    </row>
    <row r="80" spans="1:11" x14ac:dyDescent="0.55000000000000004">
      <c r="A80" t="s">
        <v>136</v>
      </c>
      <c r="B80" t="s">
        <v>222</v>
      </c>
      <c r="C80" s="1" t="s">
        <v>137</v>
      </c>
      <c r="D80" s="1" t="s">
        <v>138</v>
      </c>
      <c r="E80" t="s">
        <v>139</v>
      </c>
      <c r="F80" s="2">
        <v>2810000</v>
      </c>
      <c r="G80" s="3">
        <v>45250</v>
      </c>
      <c r="H80" s="4" t="s">
        <v>78</v>
      </c>
      <c r="I80" s="5">
        <f t="shared" si="4"/>
        <v>3000000</v>
      </c>
      <c r="J80" s="6">
        <f t="shared" si="5"/>
        <v>2800000</v>
      </c>
      <c r="K80" t="s">
        <v>28</v>
      </c>
    </row>
    <row r="81" spans="1:11" x14ac:dyDescent="0.55000000000000004">
      <c r="A81" t="s">
        <v>136</v>
      </c>
      <c r="B81" t="s">
        <v>222</v>
      </c>
      <c r="C81" s="1" t="s">
        <v>137</v>
      </c>
      <c r="D81" s="1" t="s">
        <v>138</v>
      </c>
      <c r="E81" t="s">
        <v>165</v>
      </c>
      <c r="F81" s="2">
        <v>8660000</v>
      </c>
      <c r="G81" s="3">
        <v>45034</v>
      </c>
      <c r="H81" s="4" t="s">
        <v>17</v>
      </c>
      <c r="I81" s="5">
        <f t="shared" si="4"/>
        <v>9000000</v>
      </c>
      <c r="J81" s="6">
        <f t="shared" si="5"/>
        <v>8600000</v>
      </c>
      <c r="K81" t="s">
        <v>28</v>
      </c>
    </row>
  </sheetData>
  <phoneticPr fontId="2"/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E12D9E-36CF-481D-AA2E-1DBD43751969}">
  <ds:schemaRefs>
    <ds:schemaRef ds:uri="http://schemas.microsoft.com/office/2006/metadata/properties"/>
    <ds:schemaRef ds:uri="http://schemas.microsoft.com/office/infopath/2007/PartnerControls"/>
    <ds:schemaRef ds:uri="9538c2dd-6a94-4179-a789-7966aae26da1"/>
    <ds:schemaRef ds:uri="6afc49f8-4c08-4835-9d3c-7b3caaf9d60b"/>
  </ds:schemaRefs>
</ds:datastoreItem>
</file>

<file path=customXml/itemProps2.xml><?xml version="1.0" encoding="utf-8"?>
<ds:datastoreItem xmlns:ds="http://schemas.openxmlformats.org/officeDocument/2006/customXml" ds:itemID="{C979B487-8303-4226-8915-4B81FEE40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fc49f8-4c08-4835-9d3c-7b3caaf9d60b"/>
    <ds:schemaRef ds:uri="9538c2dd-6a94-4179-a789-7966aae26d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FE31CF-5CA6-4EAA-A84E-B5DC056D8D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取引先企業テーブル</vt:lpstr>
      <vt:lpstr>取引先担当者テーブル</vt:lpstr>
      <vt:lpstr>案件テーブル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荒井 隆徳</dc:creator>
  <cp:lastModifiedBy>荒井 隆徳</cp:lastModifiedBy>
  <dcterms:created xsi:type="dcterms:W3CDTF">2022-05-10T06:52:13Z</dcterms:created>
  <dcterms:modified xsi:type="dcterms:W3CDTF">2022-09-06T07:34:36Z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