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A381C548-E88B-49F5-9AD6-917C1E0053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4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20" l="1"/>
  <c r="E15" i="20" l="1"/>
  <c r="E16" i="20"/>
  <c r="E10" i="20"/>
</calcChain>
</file>

<file path=xl/sharedStrings.xml><?xml version="1.0" encoding="utf-8"?>
<sst xmlns="http://schemas.openxmlformats.org/spreadsheetml/2006/main" count="7" uniqueCount="7">
  <si>
    <t>左端</t>
    <rPh sb="0" eb="2">
      <t>サタン</t>
    </rPh>
    <phoneticPr fontId="1"/>
  </si>
  <si>
    <t>右端</t>
    <rPh sb="0" eb="2">
      <t>ウタン</t>
    </rPh>
    <phoneticPr fontId="1"/>
  </si>
  <si>
    <t>母比率の区間推定</t>
    <rPh sb="0" eb="1">
      <t>ボ</t>
    </rPh>
    <rPh sb="1" eb="3">
      <t>ヒリツ</t>
    </rPh>
    <rPh sb="4" eb="6">
      <t>クカン</t>
    </rPh>
    <rPh sb="6" eb="8">
      <t>スイテイ</t>
    </rPh>
    <phoneticPr fontId="1"/>
  </si>
  <si>
    <t>標本比率</t>
    <rPh sb="0" eb="2">
      <t>ヒョウホン</t>
    </rPh>
    <rPh sb="2" eb="4">
      <t>ヒリツ</t>
    </rPh>
    <phoneticPr fontId="1"/>
  </si>
  <si>
    <t>信頼度95％の信頼区間</t>
    <rPh sb="0" eb="3">
      <t>シンライド</t>
    </rPh>
    <rPh sb="7" eb="9">
      <t>シンライ</t>
    </rPh>
    <rPh sb="9" eb="11">
      <t>クカン</t>
    </rPh>
    <phoneticPr fontId="1"/>
  </si>
  <si>
    <t>標本の大きさ</t>
    <rPh sb="0" eb="2">
      <t>ヒョウホン</t>
    </rPh>
    <rPh sb="3" eb="4">
      <t>オオ</t>
    </rPh>
    <phoneticPr fontId="2"/>
  </si>
  <si>
    <t>〔標本〕</t>
    <rPh sb="1" eb="3">
      <t>ヒョウホン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</si>
</sst>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80" formatCode="0_ 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17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80" fontId="0" fillId="0" borderId="3" xfId="0" applyNumberFormat="1" applyBorder="1" applyAlignment="1">
      <alignment vertical="center"/>
    </xf>
    <xf numFmtId="180" fontId="0" fillId="0" borderId="2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16"/>
  <sheetViews>
    <sheetView tabSelected="1" workbookViewId="0"/>
  </sheetViews>
  <sheetFormatPr defaultRowHeight="13.5" x14ac:dyDescent="0.15"/>
  <cols>
    <col min="1" max="1" width="2" customWidth="1"/>
    <col min="2" max="21" width="4" customWidth="1"/>
    <col min="22" max="22" width="6.625" customWidth="1"/>
  </cols>
  <sheetData>
    <row r="1" spans="2:22" ht="16.5" customHeight="1" x14ac:dyDescent="0.15">
      <c r="B1" s="4" t="s">
        <v>2</v>
      </c>
      <c r="D1" s="1"/>
      <c r="E1" s="2"/>
      <c r="F1" s="1"/>
      <c r="G1" s="2"/>
      <c r="H1" s="1"/>
      <c r="I1" s="2"/>
      <c r="J1" s="1"/>
      <c r="K1" s="2"/>
      <c r="L1" s="2"/>
      <c r="M1" s="1"/>
      <c r="N1" s="2"/>
      <c r="O1" s="1"/>
      <c r="P1" s="2"/>
      <c r="Q1" s="2"/>
      <c r="R1" s="1"/>
      <c r="S1" s="2"/>
      <c r="T1" s="1"/>
      <c r="U1" s="2"/>
      <c r="V1" s="2"/>
    </row>
    <row r="2" spans="2:22" ht="13.5" customHeight="1" x14ac:dyDescent="0.15">
      <c r="B2" s="4"/>
      <c r="D2" s="1"/>
      <c r="E2" s="2"/>
      <c r="F2" s="1"/>
      <c r="G2" s="2"/>
      <c r="H2" s="1"/>
      <c r="I2" s="2"/>
      <c r="J2" s="1"/>
      <c r="K2" s="2"/>
      <c r="L2" s="2"/>
      <c r="M2" s="1"/>
      <c r="N2" s="2"/>
      <c r="O2" s="1"/>
      <c r="P2" s="2"/>
      <c r="Q2" s="2"/>
      <c r="R2" s="1"/>
      <c r="S2" s="2"/>
      <c r="T2" s="1"/>
      <c r="U2" s="2"/>
      <c r="V2" s="2"/>
    </row>
    <row r="3" spans="2:22" x14ac:dyDescent="0.15">
      <c r="B3" t="s">
        <v>6</v>
      </c>
    </row>
    <row r="4" spans="2:22" ht="15" customHeight="1" x14ac:dyDescent="0.15">
      <c r="B4" s="3">
        <v>1</v>
      </c>
      <c r="C4" s="3">
        <v>0</v>
      </c>
      <c r="D4" s="3">
        <v>0</v>
      </c>
      <c r="E4" s="3">
        <v>1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1</v>
      </c>
      <c r="Q4" s="3">
        <v>0</v>
      </c>
      <c r="R4" s="3">
        <v>1</v>
      </c>
      <c r="S4" s="3">
        <v>1</v>
      </c>
      <c r="T4" s="3">
        <v>0</v>
      </c>
      <c r="U4" s="3">
        <v>0</v>
      </c>
    </row>
    <row r="5" spans="2:22" ht="15" customHeight="1" x14ac:dyDescent="0.15">
      <c r="B5" s="3">
        <v>0</v>
      </c>
      <c r="C5" s="3">
        <v>1</v>
      </c>
      <c r="D5" s="3">
        <v>0</v>
      </c>
      <c r="E5" s="3">
        <v>0</v>
      </c>
      <c r="F5" s="3">
        <v>0</v>
      </c>
      <c r="G5" s="3">
        <v>0</v>
      </c>
      <c r="H5" s="3">
        <v>1</v>
      </c>
      <c r="I5" s="3">
        <v>0</v>
      </c>
      <c r="J5" s="3">
        <v>0</v>
      </c>
      <c r="K5" s="3">
        <v>1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1</v>
      </c>
      <c r="R5" s="3">
        <v>0</v>
      </c>
      <c r="S5" s="3">
        <v>0</v>
      </c>
      <c r="T5" s="3">
        <v>0</v>
      </c>
      <c r="U5" s="3">
        <v>1</v>
      </c>
    </row>
    <row r="6" spans="2:22" ht="15" customHeight="1" x14ac:dyDescent="0.15">
      <c r="B6" s="3">
        <v>0</v>
      </c>
      <c r="C6" s="3">
        <v>1</v>
      </c>
      <c r="D6" s="3">
        <v>1</v>
      </c>
      <c r="E6" s="3">
        <v>0</v>
      </c>
      <c r="F6" s="3">
        <v>1</v>
      </c>
      <c r="G6" s="3">
        <v>0</v>
      </c>
      <c r="H6" s="3">
        <v>1</v>
      </c>
      <c r="I6" s="3">
        <v>0</v>
      </c>
      <c r="J6" s="3">
        <v>0</v>
      </c>
      <c r="K6" s="3">
        <v>0</v>
      </c>
      <c r="L6" s="3">
        <v>1</v>
      </c>
      <c r="M6" s="3">
        <v>0</v>
      </c>
      <c r="N6" s="3">
        <v>1</v>
      </c>
      <c r="O6" s="3">
        <v>0</v>
      </c>
      <c r="P6" s="3">
        <v>0</v>
      </c>
      <c r="Q6" s="3">
        <v>0</v>
      </c>
      <c r="R6" s="3">
        <v>1</v>
      </c>
      <c r="S6" s="3">
        <v>1</v>
      </c>
      <c r="T6" s="3">
        <v>0</v>
      </c>
      <c r="U6" s="3">
        <v>0</v>
      </c>
    </row>
    <row r="7" spans="2:22" ht="15" customHeight="1" x14ac:dyDescent="0.15">
      <c r="B7" s="3">
        <v>0</v>
      </c>
      <c r="C7" s="3">
        <v>0</v>
      </c>
      <c r="D7" s="3">
        <v>1</v>
      </c>
      <c r="E7" s="3">
        <v>0</v>
      </c>
      <c r="F7" s="3">
        <v>0</v>
      </c>
      <c r="G7" s="3">
        <v>1</v>
      </c>
      <c r="H7" s="3">
        <v>0</v>
      </c>
      <c r="I7" s="3">
        <v>0</v>
      </c>
      <c r="J7" s="3">
        <v>0</v>
      </c>
      <c r="K7" s="3">
        <v>1</v>
      </c>
      <c r="L7" s="3">
        <v>0</v>
      </c>
      <c r="M7" s="3">
        <v>0</v>
      </c>
      <c r="N7" s="3">
        <v>0</v>
      </c>
      <c r="O7" s="3">
        <v>1</v>
      </c>
      <c r="P7" s="3">
        <v>0</v>
      </c>
      <c r="Q7" s="3">
        <v>0</v>
      </c>
      <c r="R7" s="3">
        <v>0</v>
      </c>
      <c r="S7" s="3">
        <v>1</v>
      </c>
      <c r="T7" s="3">
        <v>0</v>
      </c>
      <c r="U7" s="3">
        <v>0</v>
      </c>
    </row>
    <row r="8" spans="2:22" ht="15" customHeight="1" x14ac:dyDescent="0.15">
      <c r="B8" s="3">
        <v>0</v>
      </c>
      <c r="C8" s="3">
        <v>1</v>
      </c>
      <c r="D8" s="3">
        <v>0</v>
      </c>
      <c r="E8" s="3">
        <v>0</v>
      </c>
      <c r="F8" s="3">
        <v>1</v>
      </c>
      <c r="G8" s="3">
        <v>1</v>
      </c>
      <c r="H8" s="3">
        <v>0</v>
      </c>
      <c r="I8" s="3">
        <v>1</v>
      </c>
      <c r="J8" s="3">
        <v>0</v>
      </c>
      <c r="K8" s="3">
        <v>1</v>
      </c>
      <c r="L8" s="3">
        <v>0</v>
      </c>
      <c r="M8" s="3">
        <v>0</v>
      </c>
      <c r="N8" s="3">
        <v>1</v>
      </c>
      <c r="O8" s="3">
        <v>0</v>
      </c>
      <c r="P8" s="3">
        <v>0</v>
      </c>
      <c r="Q8" s="3">
        <v>0</v>
      </c>
      <c r="R8" s="3">
        <v>1</v>
      </c>
      <c r="S8" s="3">
        <v>0</v>
      </c>
      <c r="T8" s="3">
        <v>1</v>
      </c>
      <c r="U8" s="3">
        <v>0</v>
      </c>
    </row>
    <row r="10" spans="2:22" ht="16.5" customHeight="1" x14ac:dyDescent="0.15">
      <c r="B10" s="10" t="s">
        <v>5</v>
      </c>
      <c r="C10" s="11"/>
      <c r="D10" s="12"/>
      <c r="E10" s="15">
        <f>COUNT(B4:U8)</f>
        <v>100</v>
      </c>
      <c r="F10" s="16"/>
    </row>
    <row r="11" spans="2:22" x14ac:dyDescent="0.15">
      <c r="B11" s="9"/>
      <c r="C11" s="9"/>
      <c r="D11" s="9"/>
    </row>
    <row r="12" spans="2:22" ht="16.5" customHeight="1" x14ac:dyDescent="0.15">
      <c r="B12" s="13" t="s">
        <v>3</v>
      </c>
      <c r="C12" s="14"/>
      <c r="D12" s="12"/>
      <c r="E12" s="21">
        <f>AVERAGE(B4:U8)</f>
        <v>0.32</v>
      </c>
      <c r="F12" s="22"/>
    </row>
    <row r="13" spans="2:22" ht="13.5" customHeight="1" x14ac:dyDescent="0.15">
      <c r="B13" s="7"/>
      <c r="C13" s="7"/>
      <c r="D13" s="5"/>
      <c r="E13" s="6"/>
    </row>
    <row r="14" spans="2:22" ht="16.5" customHeight="1" thickBot="1" x14ac:dyDescent="0.2">
      <c r="B14" s="8" t="s">
        <v>4</v>
      </c>
      <c r="C14" s="8"/>
    </row>
    <row r="15" spans="2:22" ht="16.5" customHeight="1" x14ac:dyDescent="0.15">
      <c r="B15" s="13" t="s">
        <v>0</v>
      </c>
      <c r="C15" s="14"/>
      <c r="D15" s="11"/>
      <c r="E15" s="17">
        <f>E12-1.96*SQRT(E12*(1-E12)/E10)</f>
        <v>0.22857067428882571</v>
      </c>
      <c r="F15" s="18"/>
    </row>
    <row r="16" spans="2:22" ht="16.5" customHeight="1" thickBot="1" x14ac:dyDescent="0.2">
      <c r="B16" s="13" t="s">
        <v>1</v>
      </c>
      <c r="C16" s="14"/>
      <c r="D16" s="11"/>
      <c r="E16" s="19">
        <f>E12+1.96*SQRT(E12*(1-E12)/E10)</f>
        <v>0.4114293257111743</v>
      </c>
      <c r="F16" s="20"/>
    </row>
  </sheetData>
  <mergeCells count="8">
    <mergeCell ref="B10:D10"/>
    <mergeCell ref="B12:D12"/>
    <mergeCell ref="B15:D15"/>
    <mergeCell ref="B16:D16"/>
    <mergeCell ref="E10:F10"/>
    <mergeCell ref="E15:F15"/>
    <mergeCell ref="E16:F16"/>
    <mergeCell ref="E12:F1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2022-05-30T09:21:15Z</dcterms:modified>
</cp:coreProperties>
</file>