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AA7109B6-FF42-45F1-83E0-6F333BFD61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習35" sheetId="1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18" l="1"/>
  <c r="D9" i="18"/>
  <c r="D3" i="18"/>
  <c r="D14" i="18" l="1"/>
  <c r="D16" i="18" s="1"/>
  <c r="D13" i="18"/>
  <c r="D17" i="18" s="1"/>
</calcChain>
</file>

<file path=xl/sharedStrings.xml><?xml version="1.0" encoding="utf-8"?>
<sst xmlns="http://schemas.openxmlformats.org/spreadsheetml/2006/main" count="11" uniqueCount="11">
  <si>
    <t>左端</t>
    <rPh sb="0" eb="2">
      <t>サタン</t>
    </rPh>
    <phoneticPr fontId="2"/>
  </si>
  <si>
    <t>右端</t>
    <rPh sb="0" eb="2">
      <t>ウタン</t>
    </rPh>
    <phoneticPr fontId="2"/>
  </si>
  <si>
    <r>
      <t>不偏分散</t>
    </r>
    <r>
      <rPr>
        <i/>
        <sz val="11"/>
        <color indexed="8"/>
        <rFont val="Times New Roman"/>
        <family val="1"/>
      </rPr>
      <t>s</t>
    </r>
    <r>
      <rPr>
        <i/>
        <vertAlign val="superscript"/>
        <sz val="11"/>
        <color indexed="8"/>
        <rFont val="Times New Roman"/>
        <family val="1"/>
      </rPr>
      <t>2</t>
    </r>
    <rPh sb="0" eb="2">
      <t>フヘン</t>
    </rPh>
    <rPh sb="2" eb="4">
      <t>ブンサン</t>
    </rPh>
    <phoneticPr fontId="1"/>
  </si>
  <si>
    <r>
      <rPr>
        <i/>
        <sz val="11"/>
        <color indexed="8"/>
        <rFont val="Times New Roman"/>
        <family val="1"/>
      </rPr>
      <t>k</t>
    </r>
    <r>
      <rPr>
        <sz val="11"/>
        <color indexed="8"/>
        <rFont val="Times New Roman"/>
        <family val="1"/>
      </rPr>
      <t>1</t>
    </r>
    <phoneticPr fontId="6"/>
  </si>
  <si>
    <r>
      <rPr>
        <i/>
        <sz val="11"/>
        <color indexed="8"/>
        <rFont val="Times New Roman"/>
        <family val="1"/>
      </rPr>
      <t>k</t>
    </r>
    <r>
      <rPr>
        <sz val="11"/>
        <color indexed="8"/>
        <rFont val="Times New Roman"/>
        <family val="1"/>
      </rPr>
      <t>2</t>
    </r>
    <phoneticPr fontId="6"/>
  </si>
  <si>
    <t>母分散の区間推定</t>
    <rPh sb="0" eb="1">
      <t>ボ</t>
    </rPh>
    <rPh sb="1" eb="3">
      <t>ブンサン</t>
    </rPh>
    <rPh sb="4" eb="6">
      <t>クカン</t>
    </rPh>
    <rPh sb="6" eb="8">
      <t>スイテイ</t>
    </rPh>
    <phoneticPr fontId="2"/>
  </si>
  <si>
    <t>〔標本〕</t>
    <rPh sb="1" eb="3">
      <t>ヒョウホン</t>
    </rPh>
    <phoneticPr fontId="6"/>
  </si>
  <si>
    <t>標本の大きさ</t>
    <rPh sb="0" eb="2">
      <t>ヒョウホン</t>
    </rPh>
    <rPh sb="3" eb="4">
      <t>オオ</t>
    </rPh>
    <phoneticPr fontId="1"/>
  </si>
  <si>
    <t>信頼度</t>
    <rPh sb="0" eb="3">
      <t>シンライド</t>
    </rPh>
    <phoneticPr fontId="1"/>
  </si>
  <si>
    <t>χ2分布の両側5%点</t>
  </si>
  <si>
    <t>95％信頼区間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</si>
</sst>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_ "/>
    <numFmt numFmtId="177" formatCode="0.0_);[Red]\(0.0\)"/>
    <numFmt numFmtId="178" formatCode="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8"/>
      <name val="Times New Roman"/>
      <family val="1"/>
    </font>
    <font>
      <i/>
      <vertAlign val="superscript"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 applyAlignment="1">
      <alignment vertical="center"/>
    </xf>
    <xf numFmtId="0" fontId="0" fillId="0" borderId="1" xfId="0" applyBorder="1">
      <alignment vertical="center"/>
    </xf>
    <xf numFmtId="0" fontId="0" fillId="0" borderId="0" xfId="0" applyFont="1">
      <alignment vertical="center"/>
    </xf>
    <xf numFmtId="0" fontId="0" fillId="0" borderId="0" xfId="0" applyFill="1" applyBorder="1" applyAlignment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0" fillId="0" borderId="7" xfId="0" applyFill="1" applyBorder="1" applyAlignment="1">
      <alignment vertical="center"/>
    </xf>
    <xf numFmtId="176" fontId="0" fillId="0" borderId="0" xfId="0" applyNumberFormat="1" applyBorder="1">
      <alignment vertical="center"/>
    </xf>
    <xf numFmtId="178" fontId="0" fillId="0" borderId="1" xfId="0" applyNumberFormat="1" applyBorder="1">
      <alignment vertical="center"/>
    </xf>
    <xf numFmtId="9" fontId="0" fillId="2" borderId="1" xfId="0" applyNumberForma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7"/>
  <sheetViews>
    <sheetView tabSelected="1" workbookViewId="0"/>
  </sheetViews>
  <sheetFormatPr defaultRowHeight="13.5" x14ac:dyDescent="0.15"/>
  <cols>
    <col min="1" max="1" width="2.125" customWidth="1"/>
    <col min="2" max="11" width="6.875" customWidth="1"/>
    <col min="12" max="12" width="9.625" customWidth="1"/>
    <col min="13" max="13" width="7.5" customWidth="1"/>
    <col min="14" max="15" width="8.125" customWidth="1"/>
  </cols>
  <sheetData>
    <row r="1" spans="2:11" ht="18.75" customHeight="1" x14ac:dyDescent="0.15">
      <c r="B1" s="6" t="s">
        <v>5</v>
      </c>
      <c r="D1" s="1"/>
      <c r="E1" s="2"/>
      <c r="F1" s="1"/>
      <c r="G1" s="2"/>
      <c r="H1" s="1"/>
      <c r="I1" s="2"/>
      <c r="J1" s="1"/>
      <c r="K1" s="2"/>
    </row>
    <row r="2" spans="2:11" ht="13.5" customHeight="1" x14ac:dyDescent="0.15">
      <c r="B2" s="6"/>
      <c r="D2" s="1"/>
      <c r="E2" s="2"/>
      <c r="F2" s="1"/>
      <c r="G2" s="2"/>
      <c r="H2" s="1"/>
      <c r="I2" s="2"/>
      <c r="J2" s="1"/>
      <c r="K2" s="2"/>
    </row>
    <row r="3" spans="2:11" ht="16.5" customHeight="1" x14ac:dyDescent="0.15">
      <c r="B3" s="14" t="s">
        <v>8</v>
      </c>
      <c r="C3" s="16"/>
      <c r="D3" s="13">
        <f>5/100</f>
        <v>0.05</v>
      </c>
      <c r="E3" s="10"/>
      <c r="G3" s="2"/>
      <c r="H3" s="1"/>
      <c r="I3" s="2"/>
      <c r="J3" s="1"/>
      <c r="K3" s="2"/>
    </row>
    <row r="4" spans="2:11" ht="15" customHeight="1" x14ac:dyDescent="0.15">
      <c r="B4" t="s">
        <v>6</v>
      </c>
    </row>
    <row r="5" spans="2:11" ht="15" customHeight="1" x14ac:dyDescent="0.15">
      <c r="B5" s="4">
        <v>30</v>
      </c>
      <c r="C5" s="4">
        <v>29.9</v>
      </c>
      <c r="D5" s="4">
        <v>30</v>
      </c>
      <c r="E5" s="4">
        <v>30</v>
      </c>
      <c r="F5" s="4">
        <v>30</v>
      </c>
      <c r="G5" s="4">
        <v>30</v>
      </c>
      <c r="H5" s="4">
        <v>30</v>
      </c>
      <c r="I5" s="4">
        <v>30</v>
      </c>
      <c r="J5" s="4">
        <v>30.1</v>
      </c>
      <c r="K5" s="4">
        <v>29.9</v>
      </c>
    </row>
    <row r="6" spans="2:11" ht="15" customHeight="1" x14ac:dyDescent="0.15">
      <c r="B6" s="4">
        <v>30</v>
      </c>
      <c r="C6" s="4">
        <v>29.8</v>
      </c>
      <c r="D6" s="4">
        <v>30.2</v>
      </c>
      <c r="E6" s="4">
        <v>30</v>
      </c>
      <c r="F6" s="4">
        <v>29.9</v>
      </c>
      <c r="G6" s="4">
        <v>29.9</v>
      </c>
      <c r="H6" s="4">
        <v>29.9</v>
      </c>
      <c r="I6" s="4">
        <v>30.1</v>
      </c>
      <c r="J6" s="4">
        <v>29.9</v>
      </c>
      <c r="K6" s="4">
        <v>30.2</v>
      </c>
    </row>
    <row r="7" spans="2:11" ht="15" customHeight="1" x14ac:dyDescent="0.15">
      <c r="B7" s="4">
        <v>30.1</v>
      </c>
      <c r="C7" s="4">
        <v>30</v>
      </c>
      <c r="D7" s="4">
        <v>30</v>
      </c>
      <c r="E7" s="4">
        <v>30</v>
      </c>
      <c r="F7" s="4">
        <v>30</v>
      </c>
      <c r="G7" s="4">
        <v>29.9</v>
      </c>
      <c r="H7" s="4">
        <v>29.9</v>
      </c>
      <c r="I7" s="4">
        <v>30.2</v>
      </c>
      <c r="J7" s="4">
        <v>29.9</v>
      </c>
      <c r="K7" s="4">
        <v>30.1</v>
      </c>
    </row>
    <row r="8" spans="2:11" ht="15.75" customHeight="1" x14ac:dyDescent="0.15"/>
    <row r="9" spans="2:11" ht="16.5" customHeight="1" x14ac:dyDescent="0.15">
      <c r="B9" s="14" t="s">
        <v>7</v>
      </c>
      <c r="C9" s="16"/>
      <c r="D9" s="12">
        <f>COUNT(B5:K7)</f>
        <v>30</v>
      </c>
      <c r="E9" s="10"/>
    </row>
    <row r="10" spans="2:11" ht="16.5" customHeight="1" x14ac:dyDescent="0.15">
      <c r="B10" s="14" t="s">
        <v>2</v>
      </c>
      <c r="C10" s="16"/>
      <c r="D10" s="3">
        <f>_xlfn.VAR.S(B5:K7)</f>
        <v>9.9885057471265238E-3</v>
      </c>
      <c r="E10" s="10"/>
    </row>
    <row r="11" spans="2:11" ht="13.5" customHeight="1" x14ac:dyDescent="0.15">
      <c r="B11" s="7"/>
      <c r="C11" s="7"/>
      <c r="D11" s="11"/>
      <c r="E11" s="7"/>
    </row>
    <row r="12" spans="2:11" ht="15.75" customHeight="1" x14ac:dyDescent="0.15">
      <c r="B12" t="s">
        <v>9</v>
      </c>
    </row>
    <row r="13" spans="2:11" ht="16.5" customHeight="1" x14ac:dyDescent="0.15">
      <c r="B13" s="14" t="s">
        <v>3</v>
      </c>
      <c r="C13" s="16"/>
      <c r="D13" s="5">
        <f>_xlfn.CHISQ.INV(D3/2,D9-1)</f>
        <v>16.047071695364885</v>
      </c>
    </row>
    <row r="14" spans="2:11" ht="16.5" customHeight="1" x14ac:dyDescent="0.15">
      <c r="B14" s="14" t="s">
        <v>4</v>
      </c>
      <c r="C14" s="16"/>
      <c r="D14" s="5">
        <f>_xlfn.CHISQ.INV.RT(D3/2,D9-1)</f>
        <v>45.722285804174533</v>
      </c>
    </row>
    <row r="15" spans="2:11" ht="14.25" thickBot="1" x14ac:dyDescent="0.2">
      <c r="B15" t="s">
        <v>10</v>
      </c>
    </row>
    <row r="16" spans="2:11" ht="16.5" customHeight="1" x14ac:dyDescent="0.15">
      <c r="B16" s="14" t="s">
        <v>0</v>
      </c>
      <c r="C16" s="15"/>
      <c r="D16" s="8">
        <f>(D9-1)*D10/D14</f>
        <v>6.3353496346900059E-3</v>
      </c>
    </row>
    <row r="17" spans="2:4" ht="16.5" customHeight="1" thickBot="1" x14ac:dyDescent="0.2">
      <c r="B17" s="14" t="s">
        <v>1</v>
      </c>
      <c r="C17" s="15"/>
      <c r="D17" s="9">
        <f>(D9-1)*D10/D13</f>
        <v>1.805106078951077E-2</v>
      </c>
    </row>
  </sheetData>
  <mergeCells count="7">
    <mergeCell ref="B17:C17"/>
    <mergeCell ref="B3:C3"/>
    <mergeCell ref="B9:C9"/>
    <mergeCell ref="B10:C10"/>
    <mergeCell ref="B13:C13"/>
    <mergeCell ref="B14:C14"/>
    <mergeCell ref="B16:C16"/>
  </mergeCells>
  <phoneticPr fontId="6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涌井</dc:creator>
  <cp:lastModifiedBy>涌井貞美</cp:lastModifiedBy>
  <cp:lastPrinted>2010-08-13T16:06:06Z</cp:lastPrinted>
  <dcterms:created xsi:type="dcterms:W3CDTF">2010-05-21T04:26:07Z</dcterms:created>
  <dcterms:modified xsi:type="dcterms:W3CDTF">2022-05-30T09:22:10Z</dcterms:modified>
</cp:coreProperties>
</file>