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原稿\原稿用Excel\"/>
    </mc:Choice>
  </mc:AlternateContent>
  <xr:revisionPtr revIDLastSave="0" documentId="13_ncr:1_{360ED6B4-2468-4C8B-9605-E47BD44196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標準化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" l="1"/>
  <c r="C13" i="1"/>
  <c r="C12" i="1"/>
  <c r="C11" i="1"/>
  <c r="F11" i="1" s="1"/>
  <c r="C10" i="1"/>
  <c r="C9" i="1"/>
  <c r="C8" i="1"/>
  <c r="C7" i="1"/>
  <c r="F7" i="1" s="1"/>
  <c r="C6" i="1"/>
  <c r="C5" i="1"/>
  <c r="F5" i="1" s="1"/>
  <c r="C4" i="1"/>
  <c r="F4" i="1" s="1"/>
  <c r="F13" i="1"/>
  <c r="F9" i="1"/>
  <c r="F8" i="1"/>
  <c r="F14" i="1"/>
  <c r="F12" i="1"/>
  <c r="F10" i="1"/>
  <c r="F6" i="1"/>
  <c r="C17" i="1" l="1"/>
  <c r="C18" i="1" l="1"/>
  <c r="E14" i="1" s="1"/>
  <c r="E6" i="1" l="1"/>
  <c r="E7" i="1"/>
  <c r="E8" i="1"/>
  <c r="E9" i="1"/>
  <c r="E10" i="1"/>
  <c r="E13" i="1"/>
  <c r="E11" i="1"/>
  <c r="E12" i="1"/>
  <c r="E5" i="1"/>
  <c r="E4" i="1"/>
  <c r="F17" i="1" l="1"/>
  <c r="F18" i="1" s="1"/>
</calcChain>
</file>

<file path=xl/sharedStrings.xml><?xml version="1.0" encoding="utf-8"?>
<sst xmlns="http://schemas.openxmlformats.org/spreadsheetml/2006/main" count="13" uniqueCount="9">
  <si>
    <t>確率分布</t>
    <rPh sb="0" eb="2">
      <t>カクリツ</t>
    </rPh>
    <rPh sb="2" eb="4">
      <t>ブンプ</t>
    </rPh>
    <phoneticPr fontId="1"/>
  </si>
  <si>
    <t>平均値</t>
    <rPh sb="0" eb="3">
      <t>ヘイキンチ</t>
    </rPh>
    <phoneticPr fontId="1"/>
  </si>
  <si>
    <t>分散</t>
    <rPh sb="0" eb="2">
      <t>ブンサン</t>
    </rPh>
    <phoneticPr fontId="1"/>
  </si>
  <si>
    <t>平均値と分散</t>
    <rPh sb="0" eb="3">
      <t>ヘイキンチ</t>
    </rPh>
    <rPh sb="4" eb="6">
      <t>ブンサン</t>
    </rPh>
    <phoneticPr fontId="1"/>
  </si>
  <si>
    <t>コインを投げたときの表の回数の確率分布</t>
    <rPh sb="4" eb="5">
      <t>ナ</t>
    </rPh>
    <rPh sb="10" eb="11">
      <t>オモテ</t>
    </rPh>
    <rPh sb="12" eb="14">
      <t>カイスウ</t>
    </rPh>
    <rPh sb="15" eb="17">
      <t>カクリツ</t>
    </rPh>
    <rPh sb="17" eb="19">
      <t>ブンプ</t>
    </rPh>
    <phoneticPr fontId="1"/>
  </si>
  <si>
    <r>
      <t>目</t>
    </r>
    <r>
      <rPr>
        <i/>
        <sz val="11"/>
        <color indexed="8"/>
        <rFont val="Times New Roman"/>
        <family val="1"/>
      </rPr>
      <t>X</t>
    </r>
    <rPh sb="0" eb="1">
      <t>メ</t>
    </rPh>
    <phoneticPr fontId="1"/>
  </si>
  <si>
    <t>Z</t>
    <phoneticPr fontId="1"/>
  </si>
  <si>
    <t>元の確率分布</t>
    <rPh sb="0" eb="1">
      <t>モト</t>
    </rPh>
    <rPh sb="2" eb="4">
      <t>カクリツ</t>
    </rPh>
    <rPh sb="4" eb="6">
      <t>ブンプ</t>
    </rPh>
    <phoneticPr fontId="1"/>
  </si>
  <si>
    <t>標準化された確率分布</t>
    <rPh sb="0" eb="3">
      <t>ヒョウジュンカ</t>
    </rPh>
    <rPh sb="6" eb="8">
      <t>カクリツ</t>
    </rPh>
    <rPh sb="8" eb="10">
      <t>ブンプ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</si>
</sst>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0_ "/>
    <numFmt numFmtId="178" formatCode="0.0000_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i/>
      <sz val="11"/>
      <color indexed="8"/>
      <name val="Times New Roman"/>
      <family val="1"/>
    </font>
    <font>
      <i/>
      <sz val="11"/>
      <color theme="1"/>
      <name val="Times New Roman"/>
      <family val="1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176" fontId="0" fillId="0" borderId="0" xfId="0" applyNumberFormat="1" applyFill="1" applyBorder="1">
      <alignment vertical="center"/>
    </xf>
    <xf numFmtId="0" fontId="0" fillId="0" borderId="0" xfId="0" applyFill="1" applyBorder="1">
      <alignment vertical="center"/>
    </xf>
    <xf numFmtId="178" fontId="0" fillId="3" borderId="1" xfId="0" applyNumberForma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3" borderId="1" xfId="0" applyNumberForma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178" fontId="0" fillId="0" borderId="1" xfId="0" applyNumberFormat="1" applyFill="1" applyBorder="1">
      <alignment vertical="center"/>
    </xf>
    <xf numFmtId="177" fontId="0" fillId="0" borderId="1" xfId="0" applyNumberFormat="1" applyBorder="1" applyAlignment="1">
      <alignment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200" baseline="0"/>
              <a:t>確率分布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標準化!$C$3</c:f>
              <c:strCache>
                <c:ptCount val="1"/>
                <c:pt idx="0">
                  <c:v>確率分布</c:v>
                </c:pt>
              </c:strCache>
            </c:strRef>
          </c:tx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invertIfNegative val="0"/>
          <c:cat>
            <c:numRef>
              <c:f>標準化!$B$4:$B$14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標準化!$C$4:$C$14</c:f>
              <c:numCache>
                <c:formatCode>0.0000_ </c:formatCode>
                <c:ptCount val="11"/>
                <c:pt idx="0">
                  <c:v>9.765625E-4</c:v>
                </c:pt>
                <c:pt idx="1">
                  <c:v>9.7656250000000017E-3</c:v>
                </c:pt>
                <c:pt idx="2">
                  <c:v>4.3945312499999972E-2</c:v>
                </c:pt>
                <c:pt idx="3">
                  <c:v>0.11718750000000003</c:v>
                </c:pt>
                <c:pt idx="4">
                  <c:v>0.20507812500000006</c:v>
                </c:pt>
                <c:pt idx="5">
                  <c:v>0.24609375000000008</c:v>
                </c:pt>
                <c:pt idx="6">
                  <c:v>0.20507812500000006</c:v>
                </c:pt>
                <c:pt idx="7">
                  <c:v>0.11718750000000003</c:v>
                </c:pt>
                <c:pt idx="8">
                  <c:v>4.3945312499999986E-2</c:v>
                </c:pt>
                <c:pt idx="9">
                  <c:v>9.7656250000000017E-3</c:v>
                </c:pt>
                <c:pt idx="10">
                  <c:v>9.765625E-4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3C-4375-9A62-61915D65F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60899088"/>
        <c:axId val="1"/>
      </c:barChart>
      <c:catAx>
        <c:axId val="56089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0.4"/>
        </c:scaling>
        <c:delete val="0"/>
        <c:axPos val="l"/>
        <c:majorGridlines/>
        <c:numFmt formatCode="0.0000_ " sourceLinked="1"/>
        <c:majorTickMark val="out"/>
        <c:minorTickMark val="none"/>
        <c:tickLblPos val="nextTo"/>
        <c:crossAx val="560899088"/>
        <c:crosses val="autoZero"/>
        <c:crossBetween val="between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200" baseline="0"/>
              <a:t>標準化された確率分布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標準化!$F$3</c:f>
              <c:strCache>
                <c:ptCount val="1"/>
                <c:pt idx="0">
                  <c:v>確率分布</c:v>
                </c:pt>
              </c:strCache>
            </c:strRef>
          </c:tx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invertIfNegative val="0"/>
          <c:cat>
            <c:numRef>
              <c:f>標準化!$E$4:$E$14</c:f>
              <c:numCache>
                <c:formatCode>0.000_ </c:formatCode>
                <c:ptCount val="11"/>
                <c:pt idx="0">
                  <c:v>-3.1622776601683875</c:v>
                </c:pt>
                <c:pt idx="1">
                  <c:v>-2.5298221281347102</c:v>
                </c:pt>
                <c:pt idx="2">
                  <c:v>-1.8973665961010329</c:v>
                </c:pt>
                <c:pt idx="3">
                  <c:v>-1.2649110640673555</c:v>
                </c:pt>
                <c:pt idx="4">
                  <c:v>-0.63245553203367832</c:v>
                </c:pt>
                <c:pt idx="5">
                  <c:v>-1.1234667099445467E-15</c:v>
                </c:pt>
                <c:pt idx="6">
                  <c:v>0.6324555320336761</c:v>
                </c:pt>
                <c:pt idx="7">
                  <c:v>1.2649110640673533</c:v>
                </c:pt>
                <c:pt idx="8">
                  <c:v>1.8973665961010306</c:v>
                </c:pt>
                <c:pt idx="9">
                  <c:v>2.529822128134708</c:v>
                </c:pt>
                <c:pt idx="10">
                  <c:v>3.1622776601683853</c:v>
                </c:pt>
              </c:numCache>
            </c:numRef>
          </c:cat>
          <c:val>
            <c:numRef>
              <c:f>標準化!$F$4:$F$14</c:f>
              <c:numCache>
                <c:formatCode>0.0000_ </c:formatCode>
                <c:ptCount val="11"/>
                <c:pt idx="0">
                  <c:v>9.765625E-4</c:v>
                </c:pt>
                <c:pt idx="1">
                  <c:v>9.7656250000000017E-3</c:v>
                </c:pt>
                <c:pt idx="2">
                  <c:v>4.3945312499999972E-2</c:v>
                </c:pt>
                <c:pt idx="3">
                  <c:v>0.11718750000000003</c:v>
                </c:pt>
                <c:pt idx="4">
                  <c:v>0.20507812500000006</c:v>
                </c:pt>
                <c:pt idx="5">
                  <c:v>0.24609375000000008</c:v>
                </c:pt>
                <c:pt idx="6">
                  <c:v>0.20507812500000006</c:v>
                </c:pt>
                <c:pt idx="7">
                  <c:v>0.11718750000000003</c:v>
                </c:pt>
                <c:pt idx="8">
                  <c:v>4.3945312499999986E-2</c:v>
                </c:pt>
                <c:pt idx="9">
                  <c:v>9.7656250000000017E-3</c:v>
                </c:pt>
                <c:pt idx="10">
                  <c:v>9.765625E-4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68-4C9B-A43F-65F0CDFCA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28006208"/>
        <c:axId val="1"/>
      </c:barChart>
      <c:catAx>
        <c:axId val="728006208"/>
        <c:scaling>
          <c:orientation val="minMax"/>
        </c:scaling>
        <c:delete val="0"/>
        <c:axPos val="b"/>
        <c:numFmt formatCode="0.000_ 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0.4"/>
        </c:scaling>
        <c:delete val="0"/>
        <c:axPos val="l"/>
        <c:majorGridlines/>
        <c:numFmt formatCode="0.0000_ " sourceLinked="1"/>
        <c:majorTickMark val="out"/>
        <c:minorTickMark val="none"/>
        <c:tickLblPos val="nextTo"/>
        <c:crossAx val="728006208"/>
        <c:crosses val="autoZero"/>
        <c:crossBetween val="between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209550</xdr:colOff>
      <xdr:row>2</xdr:row>
      <xdr:rowOff>76200</xdr:rowOff>
    </xdr:from>
    <xdr:to>
      <xdr:col>14</xdr:col>
      <xdr:colOff>352425</xdr:colOff>
      <xdr:row>18</xdr:row>
      <xdr:rowOff>57150</xdr:rowOff>
    </xdr:to>
    <xdr:graphicFrame macro="">
      <xdr:nvGraphicFramePr>
        <xdr:cNvPr id="1085" name="グラフ 2">
          <a:extLst>
            <a:ext uri="{FF2B5EF4-FFF2-40B4-BE49-F238E27FC236}">
              <a16:creationId xmlns:a16="http://schemas.microsoft.com/office/drawing/2014/main" id="{C94CA360-D186-41B0-B10F-445303D1A0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228600</xdr:colOff>
      <xdr:row>19</xdr:row>
      <xdr:rowOff>114300</xdr:rowOff>
    </xdr:from>
    <xdr:to>
      <xdr:col>13</xdr:col>
      <xdr:colOff>38100</xdr:colOff>
      <xdr:row>35</xdr:row>
      <xdr:rowOff>114300</xdr:rowOff>
    </xdr:to>
    <xdr:graphicFrame macro="">
      <xdr:nvGraphicFramePr>
        <xdr:cNvPr id="1086" name="グラフ 2">
          <a:extLst>
            <a:ext uri="{FF2B5EF4-FFF2-40B4-BE49-F238E27FC236}">
              <a16:creationId xmlns:a16="http://schemas.microsoft.com/office/drawing/2014/main" id="{94493724-DE21-4D62-A783-708BA8F03D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114300</xdr:colOff>
      <xdr:row>6</xdr:row>
      <xdr:rowOff>104775</xdr:rowOff>
    </xdr:from>
    <xdr:to>
      <xdr:col>3</xdr:col>
      <xdr:colOff>1447800</xdr:colOff>
      <xdr:row>6</xdr:row>
      <xdr:rowOff>104775</xdr:rowOff>
    </xdr:to>
    <xdr:cxnSp macro="">
      <xdr:nvCxnSpPr>
        <xdr:cNvPr id="1088" name="AutoShape 15">
          <a:extLst>
            <a:ext uri="{FF2B5EF4-FFF2-40B4-BE49-F238E27FC236}">
              <a16:creationId xmlns:a16="http://schemas.microsoft.com/office/drawing/2014/main" id="{9059E4AF-C6A8-423A-80E5-6572E1207BF9}"/>
            </a:ext>
          </a:extLst>
        </xdr:cNvPr>
        <xdr:cNvCxnSpPr>
          <a:cxnSpLocks noChangeShapeType="1"/>
        </xdr:cNvCxnSpPr>
      </xdr:nvCxnSpPr>
      <xdr:spPr bwMode="auto">
        <a:xfrm>
          <a:off x="1885950" y="1247775"/>
          <a:ext cx="1333500" cy="0"/>
        </a:xfrm>
        <a:prstGeom prst="straightConnector1">
          <a:avLst/>
        </a:prstGeom>
        <a:noFill/>
        <a:ln w="28575">
          <a:solidFill>
            <a:schemeClr val="accent1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426027</xdr:colOff>
      <xdr:row>4</xdr:row>
      <xdr:rowOff>152400</xdr:rowOff>
    </xdr:from>
    <xdr:to>
      <xdr:col>3</xdr:col>
      <xdr:colOff>1038226</xdr:colOff>
      <xdr:row>5</xdr:row>
      <xdr:rowOff>161925</xdr:rowOff>
    </xdr:to>
    <xdr:sp macro="" textlink="">
      <xdr:nvSpPr>
        <xdr:cNvPr id="1043" name="Text Box 19">
          <a:extLst>
            <a:ext uri="{FF2B5EF4-FFF2-40B4-BE49-F238E27FC236}">
              <a16:creationId xmlns:a16="http://schemas.microsoft.com/office/drawing/2014/main" id="{4C076FC0-0837-4814-81D8-4515A8948512}"/>
            </a:ext>
          </a:extLst>
        </xdr:cNvPr>
        <xdr:cNvSpPr txBox="1">
          <a:spLocks noChangeArrowheads="1"/>
        </xdr:cNvSpPr>
      </xdr:nvSpPr>
      <xdr:spPr bwMode="auto">
        <a:xfrm>
          <a:off x="2197677" y="952500"/>
          <a:ext cx="612199" cy="180975"/>
        </a:xfrm>
        <a:prstGeom prst="rect">
          <a:avLst/>
        </a:prstGeom>
        <a:solidFill>
          <a:srgbClr val="FFFFFF"/>
        </a:solidFill>
        <a:ln w="28575">
          <a:noFill/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標準化</a:t>
          </a: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5"/>
  <sheetViews>
    <sheetView tabSelected="1" workbookViewId="0">
      <selection activeCell="D24" sqref="D24"/>
    </sheetView>
  </sheetViews>
  <sheetFormatPr defaultRowHeight="13.5" x14ac:dyDescent="0.15"/>
  <cols>
    <col min="1" max="1" width="3.125" customWidth="1"/>
    <col min="2" max="2" width="8" customWidth="1"/>
    <col min="3" max="3" width="9" customWidth="1"/>
    <col min="4" max="4" width="20.125" customWidth="1"/>
    <col min="5" max="5" width="8.125" customWidth="1"/>
    <col min="6" max="6" width="9" customWidth="1"/>
    <col min="7" max="7" width="11.25" customWidth="1"/>
  </cols>
  <sheetData>
    <row r="1" spans="2:6" ht="18.75" customHeight="1" x14ac:dyDescent="0.15">
      <c r="B1" s="12" t="s">
        <v>4</v>
      </c>
    </row>
    <row r="2" spans="2:6" ht="15.75" customHeight="1" x14ac:dyDescent="0.15">
      <c r="B2" t="s">
        <v>7</v>
      </c>
      <c r="E2" t="s">
        <v>8</v>
      </c>
    </row>
    <row r="3" spans="2:6" ht="15" x14ac:dyDescent="0.15">
      <c r="B3" s="2" t="s">
        <v>5</v>
      </c>
      <c r="C3" s="2" t="s">
        <v>0</v>
      </c>
      <c r="D3" s="9"/>
      <c r="E3" s="11" t="s">
        <v>6</v>
      </c>
      <c r="F3" s="2" t="s">
        <v>0</v>
      </c>
    </row>
    <row r="4" spans="2:6" x14ac:dyDescent="0.15">
      <c r="B4" s="1">
        <v>0</v>
      </c>
      <c r="C4" s="13">
        <f>_xlfn.BINOM.DIST(B4,10,0.5,FALSE)</f>
        <v>9.765625E-4</v>
      </c>
      <c r="D4" s="7"/>
      <c r="E4" s="14">
        <f t="shared" ref="E4:E14" si="0">STANDARDIZE(B4,$C$17,SQRT($C$18))</f>
        <v>-3.1622776601683875</v>
      </c>
      <c r="F4" s="13">
        <f t="shared" ref="F4:F14" si="1">C4</f>
        <v>9.765625E-4</v>
      </c>
    </row>
    <row r="5" spans="2:6" x14ac:dyDescent="0.15">
      <c r="B5" s="1">
        <v>1</v>
      </c>
      <c r="C5" s="13">
        <f t="shared" ref="C5:C14" si="2">_xlfn.BINOM.DIST(B5,10,0.5,FALSE)</f>
        <v>9.7656250000000017E-3</v>
      </c>
      <c r="D5" s="7"/>
      <c r="E5" s="14">
        <f t="shared" si="0"/>
        <v>-2.5298221281347102</v>
      </c>
      <c r="F5" s="13">
        <f t="shared" si="1"/>
        <v>9.7656250000000017E-3</v>
      </c>
    </row>
    <row r="6" spans="2:6" x14ac:dyDescent="0.15">
      <c r="B6" s="1">
        <v>2</v>
      </c>
      <c r="C6" s="13">
        <f t="shared" si="2"/>
        <v>4.3945312499999972E-2</v>
      </c>
      <c r="D6" s="7"/>
      <c r="E6" s="14">
        <f t="shared" si="0"/>
        <v>-1.8973665961010329</v>
      </c>
      <c r="F6" s="13">
        <f t="shared" si="1"/>
        <v>4.3945312499999972E-2</v>
      </c>
    </row>
    <row r="7" spans="2:6" x14ac:dyDescent="0.15">
      <c r="B7" s="1">
        <v>3</v>
      </c>
      <c r="C7" s="13">
        <f t="shared" si="2"/>
        <v>0.11718750000000003</v>
      </c>
      <c r="D7" s="7"/>
      <c r="E7" s="14">
        <f t="shared" si="0"/>
        <v>-1.2649110640673555</v>
      </c>
      <c r="F7" s="13">
        <f t="shared" si="1"/>
        <v>0.11718750000000003</v>
      </c>
    </row>
    <row r="8" spans="2:6" x14ac:dyDescent="0.15">
      <c r="B8" s="1">
        <v>4</v>
      </c>
      <c r="C8" s="13">
        <f t="shared" si="2"/>
        <v>0.20507812500000006</v>
      </c>
      <c r="D8" s="7"/>
      <c r="E8" s="14">
        <f t="shared" si="0"/>
        <v>-0.63245553203367832</v>
      </c>
      <c r="F8" s="13">
        <f t="shared" si="1"/>
        <v>0.20507812500000006</v>
      </c>
    </row>
    <row r="9" spans="2:6" x14ac:dyDescent="0.15">
      <c r="B9" s="1">
        <v>5</v>
      </c>
      <c r="C9" s="13">
        <f t="shared" si="2"/>
        <v>0.24609375000000008</v>
      </c>
      <c r="D9" s="7"/>
      <c r="E9" s="14">
        <f t="shared" si="0"/>
        <v>-1.1234667099445467E-15</v>
      </c>
      <c r="F9" s="13">
        <f t="shared" si="1"/>
        <v>0.24609375000000008</v>
      </c>
    </row>
    <row r="10" spans="2:6" x14ac:dyDescent="0.15">
      <c r="B10" s="1">
        <v>6</v>
      </c>
      <c r="C10" s="13">
        <f t="shared" si="2"/>
        <v>0.20507812500000006</v>
      </c>
      <c r="E10" s="14">
        <f t="shared" si="0"/>
        <v>0.6324555320336761</v>
      </c>
      <c r="F10" s="13">
        <f t="shared" si="1"/>
        <v>0.20507812500000006</v>
      </c>
    </row>
    <row r="11" spans="2:6" x14ac:dyDescent="0.15">
      <c r="B11" s="1">
        <v>7</v>
      </c>
      <c r="C11" s="13">
        <f t="shared" si="2"/>
        <v>0.11718750000000003</v>
      </c>
      <c r="E11" s="14">
        <f t="shared" si="0"/>
        <v>1.2649110640673533</v>
      </c>
      <c r="F11" s="13">
        <f t="shared" si="1"/>
        <v>0.11718750000000003</v>
      </c>
    </row>
    <row r="12" spans="2:6" x14ac:dyDescent="0.15">
      <c r="B12" s="1">
        <v>8</v>
      </c>
      <c r="C12" s="13">
        <f t="shared" si="2"/>
        <v>4.3945312499999986E-2</v>
      </c>
      <c r="E12" s="14">
        <f t="shared" si="0"/>
        <v>1.8973665961010306</v>
      </c>
      <c r="F12" s="13">
        <f t="shared" si="1"/>
        <v>4.3945312499999986E-2</v>
      </c>
    </row>
    <row r="13" spans="2:6" x14ac:dyDescent="0.15">
      <c r="B13" s="1">
        <v>9</v>
      </c>
      <c r="C13" s="13">
        <f t="shared" si="2"/>
        <v>9.7656250000000017E-3</v>
      </c>
      <c r="E13" s="14">
        <f t="shared" si="0"/>
        <v>2.529822128134708</v>
      </c>
      <c r="F13" s="13">
        <f t="shared" si="1"/>
        <v>9.7656250000000017E-3</v>
      </c>
    </row>
    <row r="14" spans="2:6" x14ac:dyDescent="0.15">
      <c r="B14" s="1">
        <v>10</v>
      </c>
      <c r="C14" s="13">
        <f t="shared" si="2"/>
        <v>9.765625E-4</v>
      </c>
      <c r="E14" s="14">
        <f t="shared" si="0"/>
        <v>3.1622776601683853</v>
      </c>
      <c r="F14" s="13">
        <f t="shared" si="1"/>
        <v>9.765625E-4</v>
      </c>
    </row>
    <row r="16" spans="2:6" x14ac:dyDescent="0.15">
      <c r="B16" t="s">
        <v>3</v>
      </c>
      <c r="E16" t="s">
        <v>3</v>
      </c>
    </row>
    <row r="17" spans="2:6" ht="15" customHeight="1" x14ac:dyDescent="0.15">
      <c r="B17" s="15" t="s">
        <v>1</v>
      </c>
      <c r="C17" s="10">
        <f>SUMPRODUCT(C4:C14,B4:B14)</f>
        <v>5.0000000000000018</v>
      </c>
      <c r="E17" s="15" t="s">
        <v>1</v>
      </c>
      <c r="F17" s="8">
        <f>SUMPRODUCT(F4:F14,E4:E14)</f>
        <v>-1.1622647289044608E-15</v>
      </c>
    </row>
    <row r="18" spans="2:6" ht="15" customHeight="1" x14ac:dyDescent="0.15">
      <c r="B18" s="15" t="s">
        <v>2</v>
      </c>
      <c r="C18" s="10">
        <f>SUMPRODUCT(B4:B14,B4:B14,C4:C14)-C17*C17</f>
        <v>2.4999999999999893</v>
      </c>
      <c r="E18" s="15" t="s">
        <v>2</v>
      </c>
      <c r="F18" s="8">
        <f>SUMPRODUCT(E4:E14,E4:E14,F4:F14)-F17*F17</f>
        <v>1.0000000000000044</v>
      </c>
    </row>
    <row r="19" spans="2:6" x14ac:dyDescent="0.15">
      <c r="B19" s="4"/>
      <c r="C19" s="5"/>
      <c r="D19" s="7"/>
    </row>
    <row r="20" spans="2:6" x14ac:dyDescent="0.15">
      <c r="B20" s="4"/>
      <c r="C20" s="5"/>
      <c r="D20" s="7"/>
    </row>
    <row r="21" spans="2:6" x14ac:dyDescent="0.15">
      <c r="B21" s="4"/>
      <c r="C21" s="5"/>
      <c r="D21" s="7"/>
    </row>
    <row r="22" spans="2:6" x14ac:dyDescent="0.15">
      <c r="B22" s="4"/>
      <c r="C22" s="5"/>
      <c r="D22" s="7"/>
    </row>
    <row r="23" spans="2:6" x14ac:dyDescent="0.15">
      <c r="B23" s="4"/>
      <c r="C23" s="5"/>
      <c r="D23" s="7"/>
    </row>
    <row r="24" spans="2:6" x14ac:dyDescent="0.15">
      <c r="B24" s="4"/>
      <c r="C24" s="6"/>
      <c r="D24" s="7"/>
    </row>
    <row r="25" spans="2:6" x14ac:dyDescent="0.15">
      <c r="B25" s="3"/>
      <c r="C25" s="3"/>
      <c r="D25" s="3"/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標準化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2010-08-13T10:11:40Z</dcterms:created>
  <dcterms:modified xsi:type="dcterms:W3CDTF">2022-05-05T15:16:35Z</dcterms:modified>
</cp:coreProperties>
</file>