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これからエクセル2021\shoko\data\"/>
    </mc:Choice>
  </mc:AlternateContent>
  <xr:revisionPtr revIDLastSave="0" documentId="8_{23B87B13-D9A2-4E18-B05E-E2B49ADEF4BB}" xr6:coauthVersionLast="47" xr6:coauthVersionMax="47" xr10:uidLastSave="{00000000-0000-0000-0000-000000000000}"/>
  <bookViews>
    <workbookView xWindow="-120" yWindow="-120" windowWidth="20730" windowHeight="11760" xr2:uid="{6C5FE57B-7393-4089-A2C3-5750671BF953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 l="1"/>
  <c r="D12" i="1"/>
  <c r="E12" i="1"/>
  <c r="F12" i="1"/>
  <c r="B12" i="1"/>
  <c r="C11" i="1"/>
  <c r="D11" i="1"/>
  <c r="E11" i="1"/>
  <c r="F11" i="1"/>
  <c r="B11" i="1"/>
  <c r="C10" i="1"/>
  <c r="D10" i="1"/>
  <c r="E10" i="1"/>
  <c r="F10" i="1"/>
  <c r="B10" i="1"/>
  <c r="C9" i="1"/>
  <c r="D9" i="1"/>
  <c r="E9" i="1"/>
  <c r="F9" i="1"/>
  <c r="B9" i="1"/>
  <c r="F6" i="1"/>
  <c r="F7" i="1"/>
  <c r="F8" i="1"/>
  <c r="F5" i="1"/>
  <c r="E6" i="1"/>
  <c r="E7" i="1"/>
  <c r="E8" i="1"/>
  <c r="E5" i="1"/>
</calcChain>
</file>

<file path=xl/sharedStrings.xml><?xml version="1.0" encoding="utf-8"?>
<sst xmlns="http://schemas.openxmlformats.org/spreadsheetml/2006/main" count="16" uniqueCount="15">
  <si>
    <t>商品名</t>
    <rPh sb="0" eb="3">
      <t>ショウヒンメイ</t>
    </rPh>
    <phoneticPr fontId="1"/>
  </si>
  <si>
    <t>7月</t>
    <rPh sb="1" eb="2">
      <t>ツキ</t>
    </rPh>
    <phoneticPr fontId="1"/>
  </si>
  <si>
    <t>8月</t>
    <rPh sb="1" eb="2">
      <t>ツキ</t>
    </rPh>
    <phoneticPr fontId="1"/>
  </si>
  <si>
    <t>9月</t>
    <rPh sb="1" eb="2">
      <t>ツキ</t>
    </rPh>
    <phoneticPr fontId="1"/>
  </si>
  <si>
    <t>合計</t>
    <rPh sb="0" eb="2">
      <t>ゴウケイ</t>
    </rPh>
    <phoneticPr fontId="1"/>
  </si>
  <si>
    <t>コーヒー</t>
    <phoneticPr fontId="1"/>
  </si>
  <si>
    <t>カフェオレ</t>
    <phoneticPr fontId="1"/>
  </si>
  <si>
    <t>アイスコーヒー</t>
    <phoneticPr fontId="1"/>
  </si>
  <si>
    <t>売上集計表</t>
    <rPh sb="0" eb="2">
      <t>ウリアゲ</t>
    </rPh>
    <rPh sb="2" eb="4">
      <t>シュウケイ</t>
    </rPh>
    <rPh sb="4" eb="5">
      <t>ヒョウ</t>
    </rPh>
    <phoneticPr fontId="1"/>
  </si>
  <si>
    <t>カプチーノ</t>
    <phoneticPr fontId="1"/>
  </si>
  <si>
    <t>消費税</t>
    <rPh sb="0" eb="3">
      <t>ショウヒゼイ</t>
    </rPh>
    <phoneticPr fontId="1"/>
  </si>
  <si>
    <t>消費税率</t>
    <rPh sb="0" eb="4">
      <t>ショウヒゼイリツ</t>
    </rPh>
    <phoneticPr fontId="1"/>
  </si>
  <si>
    <t>平均</t>
    <rPh sb="0" eb="2">
      <t>ヘイキン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</si>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</sst>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sz val="11"/>
      <color theme="1"/>
      <name val="游ゴシック"/>
      <family val="2"/>
      <charset val="128"/>
    </font>
    <font>
      <sz val="16"/>
      <color theme="4"/>
      <name val="メイリオ"/>
      <family val="3"/>
      <charset val="128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14" fontId="0" fillId="0" borderId="0" xfId="0" applyNumberFormat="1">
      <alignment vertical="center"/>
    </xf>
    <xf numFmtId="9" fontId="0" fillId="0" borderId="0" xfId="0" applyNumberForma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第三四半期売上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Sheet1!$A$5</c:f>
              <c:strCache>
                <c:ptCount val="1"/>
                <c:pt idx="0">
                  <c:v>コーヒー</c:v>
                </c:pt>
              </c:strCache>
            </c:strRef>
          </c:tx>
          <c:spPr>
            <a:solidFill>
              <a:schemeClr val="accent5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Sheet1!$B$5:$D$5</c:f>
              <c:numCache>
                <c:formatCode>#,##0_);[Red]\(#,##0\)</c:formatCode>
                <c:ptCount val="3"/>
                <c:pt idx="0">
                  <c:v>2500</c:v>
                </c:pt>
                <c:pt idx="1">
                  <c:v>1920</c:v>
                </c:pt>
                <c:pt idx="2">
                  <c:v>2005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5A-4572-9239-0E9833FD7558}"/>
            </c:ext>
          </c:extLst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カフェオレ</c:v>
                </c:pt>
              </c:strCache>
            </c:strRef>
          </c:tx>
          <c:spPr>
            <a:solidFill>
              <a:schemeClr val="accent5">
                <a:shade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Sheet1!$B$6:$D$6</c:f>
              <c:numCache>
                <c:formatCode>#,##0_);[Red]\(#,##0\)</c:formatCode>
                <c:ptCount val="3"/>
                <c:pt idx="0">
                  <c:v>1250</c:v>
                </c:pt>
                <c:pt idx="1">
                  <c:v>980</c:v>
                </c:pt>
                <c:pt idx="2">
                  <c:v>812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5A-4572-9239-0E9833FD7558}"/>
            </c:ext>
          </c:extLst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カプチーノ</c:v>
                </c:pt>
              </c:strCache>
            </c:strRef>
          </c:tx>
          <c:spPr>
            <a:solidFill>
              <a:schemeClr val="accent5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Sheet1!$B$7:$D$7</c:f>
              <c:numCache>
                <c:formatCode>#,##0_);[Red]\(#,##0\)</c:formatCode>
                <c:ptCount val="3"/>
                <c:pt idx="0">
                  <c:v>630</c:v>
                </c:pt>
                <c:pt idx="1">
                  <c:v>620</c:v>
                </c:pt>
                <c:pt idx="2">
                  <c:v>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5A-4572-9239-0E9833FD7558}"/>
            </c:ext>
          </c:extLst>
        </c:ser>
        <c:ser>
          <c:idx val="3"/>
          <c:order val="3"/>
          <c:tx>
            <c:strRef>
              <c:f>Sheet1!$A$8</c:f>
              <c:strCache>
                <c:ptCount val="1"/>
                <c:pt idx="0">
                  <c:v>アイスコーヒー</c:v>
                </c:pt>
              </c:strCache>
            </c:strRef>
          </c:tx>
          <c:spPr>
            <a:solidFill>
              <a:schemeClr val="accent5">
                <a:tint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Sheet1!$B$8:$D$8</c:f>
              <c:numCache>
                <c:formatCode>#,##0_);[Red]\(#,##0\)</c:formatCode>
                <c:ptCount val="3"/>
                <c:pt idx="0">
                  <c:v>2620</c:v>
                </c:pt>
                <c:pt idx="1">
                  <c:v>3110</c:v>
                </c:pt>
                <c:pt idx="2">
                  <c:v>2845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85A-4572-9239-0E9833FD755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9"/>
        <c:axId val="614190831"/>
        <c:axId val="614191311"/>
      </c:barChart>
      <c:catAx>
        <c:axId val="614190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4191311"/>
        <c:crosses val="autoZero"/>
        <c:auto val="1"/>
        <c:lblAlgn val="ctr"/>
        <c:lblOffset val="100"/>
        <c:noMultiLvlLbl val="0"/>
      </c:catAx>
      <c:valAx>
        <c:axId val="614191311"/>
        <c:scaling>
          <c:orientation val="minMax"/>
        </c:scaling>
        <c:delete val="1"/>
        <c:axPos val="l"/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円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crossAx val="6141908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195261</xdr:rowOff>
    </xdr:from>
    <xdr:to>
      <xdr:col>5</xdr:col>
      <xdr:colOff>762000</xdr:colOff>
      <xdr:row>26</xdr:row>
      <xdr:rowOff>219074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66A299A-535B-63A5-A6A8-BA035F0FD5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48BF8-9E65-41DA-B06A-95BCED128FC9}">
  <sheetPr>
    <pageSetUpPr fitToPage="1"/>
  </sheetPr>
  <dimension ref="A1:F12"/>
  <sheetViews>
    <sheetView tabSelected="1" workbookViewId="0">
      <selection sqref="A1:F1"/>
    </sheetView>
  </sheetViews>
  <sheetFormatPr defaultRowHeight="18.75" x14ac:dyDescent="0.4"/>
  <cols>
    <col min="1" max="1" width="14.5" customWidth="1"/>
    <col min="6" max="6" width="10.25" bestFit="1" customWidth="1"/>
  </cols>
  <sheetData>
    <row r="1" spans="1:6" ht="24.75" x14ac:dyDescent="0.4">
      <c r="A1" s="11" t="s">
        <v>8</v>
      </c>
      <c r="B1" s="11"/>
      <c r="C1" s="11"/>
      <c r="D1" s="11"/>
      <c r="E1" s="11"/>
      <c r="F1" s="11"/>
    </row>
    <row r="2" spans="1:6" x14ac:dyDescent="0.4">
      <c r="E2" t="s">
        <v>11</v>
      </c>
      <c r="F2" s="2">
        <v>0.1</v>
      </c>
    </row>
    <row r="3" spans="1:6" x14ac:dyDescent="0.4">
      <c r="E3" s="1"/>
      <c r="F3" s="1">
        <v>45204</v>
      </c>
    </row>
    <row r="4" spans="1:6" ht="19.5" thickBot="1" x14ac:dyDescent="0.4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10</v>
      </c>
    </row>
    <row r="5" spans="1:6" ht="19.5" thickTop="1" x14ac:dyDescent="0.4">
      <c r="A5" s="5" t="s">
        <v>5</v>
      </c>
      <c r="B5" s="6">
        <v>2500</v>
      </c>
      <c r="C5" s="6">
        <v>1920</v>
      </c>
      <c r="D5" s="6">
        <v>2005</v>
      </c>
      <c r="E5" s="6">
        <f>B5+C5+D5</f>
        <v>6425</v>
      </c>
      <c r="F5" s="6">
        <f>E5*$F$2</f>
        <v>642.5</v>
      </c>
    </row>
    <row r="6" spans="1:6" x14ac:dyDescent="0.4">
      <c r="A6" s="3" t="s">
        <v>6</v>
      </c>
      <c r="B6" s="4">
        <v>1250</v>
      </c>
      <c r="C6" s="4">
        <v>980</v>
      </c>
      <c r="D6" s="4">
        <v>812</v>
      </c>
      <c r="E6" s="6">
        <f t="shared" ref="E6:E8" si="0">B6+C6+D6</f>
        <v>3042</v>
      </c>
      <c r="F6" s="6">
        <f t="shared" ref="F6:F8" si="1">E6*$F$2</f>
        <v>304.2</v>
      </c>
    </row>
    <row r="7" spans="1:6" x14ac:dyDescent="0.4">
      <c r="A7" s="3" t="s">
        <v>9</v>
      </c>
      <c r="B7" s="4">
        <v>630</v>
      </c>
      <c r="C7" s="4">
        <v>620</v>
      </c>
      <c r="D7" s="4">
        <v>687</v>
      </c>
      <c r="E7" s="6">
        <f t="shared" si="0"/>
        <v>1937</v>
      </c>
      <c r="F7" s="6">
        <f t="shared" si="1"/>
        <v>193.70000000000002</v>
      </c>
    </row>
    <row r="8" spans="1:6" ht="19.5" thickBot="1" x14ac:dyDescent="0.45">
      <c r="A8" s="7" t="s">
        <v>7</v>
      </c>
      <c r="B8" s="8">
        <v>2620</v>
      </c>
      <c r="C8" s="8">
        <v>3110</v>
      </c>
      <c r="D8" s="8">
        <v>2845</v>
      </c>
      <c r="E8" s="8">
        <f t="shared" si="0"/>
        <v>8575</v>
      </c>
      <c r="F8" s="8">
        <f t="shared" si="1"/>
        <v>857.5</v>
      </c>
    </row>
    <row r="9" spans="1:6" ht="19.5" thickTop="1" x14ac:dyDescent="0.4">
      <c r="A9" s="10" t="s">
        <v>4</v>
      </c>
      <c r="B9" s="6">
        <f>SUM(B5:B8)</f>
        <v>7000</v>
      </c>
      <c r="C9" s="6">
        <f t="shared" ref="C9:F9" si="2">SUM(C5:C8)</f>
        <v>6630</v>
      </c>
      <c r="D9" s="6">
        <f t="shared" si="2"/>
        <v>6349</v>
      </c>
      <c r="E9" s="6">
        <f t="shared" si="2"/>
        <v>19979</v>
      </c>
      <c r="F9" s="6">
        <f t="shared" si="2"/>
        <v>1997.9</v>
      </c>
    </row>
    <row r="10" spans="1:6" x14ac:dyDescent="0.4">
      <c r="A10" s="10" t="s">
        <v>12</v>
      </c>
      <c r="B10" s="6">
        <f>AVERAGE(B5:B8)</f>
        <v>1750</v>
      </c>
      <c r="C10" s="6">
        <f t="shared" ref="C10:F10" si="3">AVERAGE(C5:C8)</f>
        <v>1657.5</v>
      </c>
      <c r="D10" s="6">
        <f t="shared" si="3"/>
        <v>1587.25</v>
      </c>
      <c r="E10" s="6">
        <f t="shared" si="3"/>
        <v>4994.75</v>
      </c>
      <c r="F10" s="6">
        <f t="shared" si="3"/>
        <v>499.47500000000002</v>
      </c>
    </row>
    <row r="11" spans="1:6" x14ac:dyDescent="0.4">
      <c r="A11" s="10" t="s">
        <v>13</v>
      </c>
      <c r="B11" s="6">
        <f>MAX(B5:B8)</f>
        <v>2620</v>
      </c>
      <c r="C11" s="6">
        <f t="shared" ref="C11:F11" si="4">MAX(C5:C8)</f>
        <v>3110</v>
      </c>
      <c r="D11" s="6">
        <f t="shared" si="4"/>
        <v>2845</v>
      </c>
      <c r="E11" s="6">
        <f t="shared" si="4"/>
        <v>8575</v>
      </c>
      <c r="F11" s="6">
        <f t="shared" si="4"/>
        <v>857.5</v>
      </c>
    </row>
    <row r="12" spans="1:6" x14ac:dyDescent="0.4">
      <c r="A12" s="10" t="s">
        <v>14</v>
      </c>
      <c r="B12" s="6">
        <f>MIN(B5:B8)</f>
        <v>630</v>
      </c>
      <c r="C12" s="6">
        <f t="shared" ref="C12:F12" si="5">MIN(C5:C8)</f>
        <v>620</v>
      </c>
      <c r="D12" s="6">
        <f t="shared" si="5"/>
        <v>687</v>
      </c>
      <c r="E12" s="6">
        <f t="shared" si="5"/>
        <v>1937</v>
      </c>
      <c r="F12" s="6">
        <f t="shared" si="5"/>
        <v>193.70000000000002</v>
      </c>
    </row>
  </sheetData>
  <mergeCells count="1">
    <mergeCell ref="A1:F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13" scale="80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user01</cp:lastModifiedBy>
  <cp:lastPrinted>2023-05-14T08:56:14Z</cp:lastPrinted>
  <dcterms:created xsi:type="dcterms:W3CDTF">2023-02-19T07:43:23Z</dcterms:created>
  <dcterms:modified xsi:type="dcterms:W3CDTF">2023-05-14T08:56:40Z</dcterms:modified>
</cp:coreProperties>
</file>