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39D17754-F587-47C6-A55C-C38A88DAC122}" xr6:coauthVersionLast="47" xr6:coauthVersionMax="47" xr10:uidLastSave="{00000000-0000-0000-0000-000000000000}"/>
  <bookViews>
    <workbookView xWindow="-120" yWindow="-120" windowWidth="20730" windowHeight="11040" tabRatio="866" xr2:uid="{F10BD075-A053-4C4F-9BA1-2E97DFE2FACF}"/>
  </bookViews>
  <sheets>
    <sheet name="Sheet1" sheetId="6" r:id="rId1"/>
    <sheet name="Sheet2" sheetId="17" r:id="rId2"/>
    <sheet name="Sheet3" sheetId="18" r:id="rId3"/>
    <sheet name="Sheet4" sheetId="19" r:id="rId4"/>
    <sheet name="Sheet5" sheetId="3" r:id="rId5"/>
    <sheet name="Sheet6" sheetId="21" r:id="rId6"/>
    <sheet name="Sheet7" sheetId="14" r:id="rId7"/>
    <sheet name="Sheet8" sheetId="16" r:id="rId8"/>
    <sheet name="Sheet9" sheetId="2" r:id="rId9"/>
    <sheet name="Sheet10" sheetId="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1" l="1"/>
  <c r="E5" i="21"/>
  <c r="D5" i="21"/>
  <c r="C5" i="21"/>
  <c r="B5" i="21"/>
  <c r="F4" i="21"/>
  <c r="F3" i="21"/>
  <c r="F2" i="21"/>
  <c r="C14" i="19"/>
  <c r="B14" i="19"/>
  <c r="C13" i="19"/>
  <c r="C12" i="19"/>
  <c r="C11" i="19"/>
  <c r="C10" i="19"/>
  <c r="C9" i="19"/>
  <c r="C8" i="19"/>
  <c r="C7" i="19"/>
  <c r="C6" i="19"/>
  <c r="C5" i="19"/>
  <c r="C4" i="19"/>
  <c r="C3" i="19"/>
  <c r="C2" i="19"/>
  <c r="C14" i="18"/>
  <c r="B14" i="18"/>
  <c r="C13" i="18"/>
  <c r="C12" i="18"/>
  <c r="C11" i="18"/>
  <c r="C10" i="18"/>
  <c r="C9" i="18"/>
  <c r="C8" i="18"/>
  <c r="C7" i="18"/>
  <c r="C6" i="18"/>
  <c r="C5" i="18"/>
  <c r="C4" i="18"/>
  <c r="C3" i="18"/>
  <c r="C2" i="18"/>
  <c r="C14" i="17"/>
  <c r="B14" i="17"/>
  <c r="C13" i="17"/>
  <c r="C12" i="17"/>
  <c r="C11" i="17"/>
  <c r="C10" i="17"/>
  <c r="C9" i="17"/>
  <c r="C8" i="17"/>
  <c r="C7" i="17"/>
  <c r="C6" i="17"/>
  <c r="C5" i="17"/>
  <c r="C4" i="17"/>
  <c r="C3" i="17"/>
  <c r="C2" i="17"/>
  <c r="C8" i="16"/>
  <c r="B8" i="16"/>
  <c r="E5" i="14" l="1"/>
  <c r="D5" i="14"/>
  <c r="C5" i="14"/>
  <c r="B5" i="14"/>
  <c r="F5" i="14" s="1"/>
  <c r="F4" i="14"/>
  <c r="F3" i="14"/>
  <c r="F2" i="14"/>
  <c r="B14" i="6"/>
  <c r="C5" i="6" s="1"/>
  <c r="C4" i="6" l="1"/>
  <c r="C11" i="6"/>
  <c r="C10" i="6"/>
  <c r="C9" i="6"/>
  <c r="C2" i="6"/>
  <c r="C7" i="6"/>
  <c r="C14" i="6"/>
  <c r="C6" i="6"/>
  <c r="C12" i="6"/>
  <c r="C3" i="6"/>
  <c r="C8" i="6"/>
  <c r="C13" i="6"/>
  <c r="E5" i="3"/>
  <c r="F3" i="3"/>
  <c r="F2" i="3"/>
  <c r="F4" i="3"/>
  <c r="D5" i="3"/>
  <c r="C5" i="3"/>
  <c r="B5" i="3"/>
  <c r="F5" i="3" l="1"/>
</calcChain>
</file>

<file path=xl/sharedStrings.xml><?xml version="1.0" encoding="utf-8"?>
<sst xmlns="http://schemas.openxmlformats.org/spreadsheetml/2006/main" count="116" uniqueCount="45">
  <si>
    <t>水族館来場者数</t>
    <rPh sb="0" eb="3">
      <t>スイゾクカン</t>
    </rPh>
    <rPh sb="3" eb="7">
      <t>ライジョウシャスウ</t>
    </rPh>
    <phoneticPr fontId="4"/>
  </si>
  <si>
    <t>年度</t>
    <rPh sb="0" eb="2">
      <t>ネンド</t>
    </rPh>
    <phoneticPr fontId="4"/>
  </si>
  <si>
    <t>2018年</t>
    <rPh sb="4" eb="5">
      <t>ネン</t>
    </rPh>
    <phoneticPr fontId="4"/>
  </si>
  <si>
    <t>2019年</t>
    <rPh sb="4" eb="5">
      <t>ネン</t>
    </rPh>
    <phoneticPr fontId="4"/>
  </si>
  <si>
    <t>2020年</t>
    <rPh sb="4" eb="5">
      <t>ネン</t>
    </rPh>
    <phoneticPr fontId="4"/>
  </si>
  <si>
    <t>2021年</t>
    <rPh sb="4" eb="5">
      <t>ネン</t>
    </rPh>
    <phoneticPr fontId="4"/>
  </si>
  <si>
    <t>2022年</t>
    <rPh sb="4" eb="5">
      <t>ネン</t>
    </rPh>
    <phoneticPr fontId="4"/>
  </si>
  <si>
    <t>2023年</t>
    <rPh sb="4" eb="5">
      <t>ネン</t>
    </rPh>
    <phoneticPr fontId="4"/>
  </si>
  <si>
    <t>人数</t>
    <rPh sb="0" eb="2">
      <t>ニンズウ</t>
    </rPh>
    <phoneticPr fontId="4"/>
  </si>
  <si>
    <t>定額料金の比較</t>
    <rPh sb="0" eb="4">
      <t>テイガクリョウキン</t>
    </rPh>
    <rPh sb="5" eb="7">
      <t>ヒカク</t>
    </rPh>
    <phoneticPr fontId="4"/>
  </si>
  <si>
    <t>当社</t>
    <rPh sb="0" eb="2">
      <t>トウシャ</t>
    </rPh>
    <phoneticPr fontId="4"/>
  </si>
  <si>
    <t>A社</t>
    <rPh sb="1" eb="2">
      <t>シャ</t>
    </rPh>
    <phoneticPr fontId="4"/>
  </si>
  <si>
    <t>B社</t>
    <rPh sb="1" eb="2">
      <t>シャ</t>
    </rPh>
    <phoneticPr fontId="4"/>
  </si>
  <si>
    <t>種類</t>
    <rPh sb="0" eb="2">
      <t>シュルイ</t>
    </rPh>
    <phoneticPr fontId="4"/>
  </si>
  <si>
    <t>1月</t>
    <rPh sb="1" eb="2">
      <t>ガツ</t>
    </rPh>
    <phoneticPr fontId="4"/>
  </si>
  <si>
    <t>合計</t>
    <rPh sb="0" eb="2">
      <t>ゴウケイ</t>
    </rPh>
    <phoneticPr fontId="4"/>
  </si>
  <si>
    <t>ビール</t>
    <phoneticPr fontId="4"/>
  </si>
  <si>
    <t>発泡酒</t>
    <rPh sb="0" eb="3">
      <t>ハッポウシュ</t>
    </rPh>
    <phoneticPr fontId="4"/>
  </si>
  <si>
    <t>第3のビール</t>
    <rPh sb="0" eb="1">
      <t>ダイ</t>
    </rPh>
    <phoneticPr fontId="4"/>
  </si>
  <si>
    <t>第1週</t>
    <rPh sb="0" eb="1">
      <t>ダイ</t>
    </rPh>
    <rPh sb="2" eb="3">
      <t>シュウ</t>
    </rPh>
    <phoneticPr fontId="4"/>
  </si>
  <si>
    <t>第2週</t>
    <rPh sb="0" eb="1">
      <t>ダイ</t>
    </rPh>
    <rPh sb="2" eb="3">
      <t>シュウ</t>
    </rPh>
    <phoneticPr fontId="4"/>
  </si>
  <si>
    <t>第3週</t>
    <rPh sb="0" eb="1">
      <t>ダイ</t>
    </rPh>
    <rPh sb="2" eb="3">
      <t>シュウ</t>
    </rPh>
    <phoneticPr fontId="4"/>
  </si>
  <si>
    <t>第4週</t>
    <rPh sb="0" eb="1">
      <t>ダイ</t>
    </rPh>
    <rPh sb="2" eb="3">
      <t>シュウ</t>
    </rPh>
    <phoneticPr fontId="4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</si>
  <si>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</si>
  <si>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</si>
  <si>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</si>
  <si>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</si>
  <si>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</si>
  <si>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</si>
  <si>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</si>
  <si>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</si>
  <si>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</si>
  <si>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</si>
  <si>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</si>
  <si>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月</t>
    <rPh sb="0" eb="1">
      <t>ツキ</t>
    </rPh>
    <phoneticPr fontId="4"/>
  </si>
  <si>
    <t>売上数</t>
    <rPh sb="0" eb="3">
      <t>ウリアゲスウ</t>
    </rPh>
    <phoneticPr fontId="4"/>
  </si>
  <si>
    <t>構成比</t>
    <rPh sb="0" eb="3">
      <t>コウセイヒ</t>
    </rPh>
    <phoneticPr fontId="4"/>
  </si>
  <si>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4"/>
  </si>
  <si>
    <t>支店名</t>
    <rPh sb="0" eb="2">
      <t>シテン</t>
    </rPh>
    <rPh sb="2" eb="3">
      <t>メイ</t>
    </rPh>
    <phoneticPr fontId="4"/>
  </si>
  <si>
    <t>仙台店</t>
    <rPh sb="0" eb="2">
      <t>センダイ</t>
    </rPh>
    <rPh sb="2" eb="3">
      <t>テン</t>
    </rPh>
    <phoneticPr fontId="4"/>
  </si>
  <si>
    <t>新宿本店</t>
    <rPh sb="0" eb="2">
      <t>シンジュク</t>
    </rPh>
    <rPh sb="2" eb="4">
      <t>ホンテン</t>
    </rPh>
    <phoneticPr fontId="4"/>
  </si>
  <si>
    <t>横浜店</t>
    <rPh sb="0" eb="3">
      <t>ヨコハマテン</t>
    </rPh>
    <phoneticPr fontId="4"/>
  </si>
  <si>
    <t>神戸店</t>
    <rPh sb="0" eb="2">
      <t>コウベ</t>
    </rPh>
    <rPh sb="2" eb="3">
      <t>テン</t>
    </rPh>
    <phoneticPr fontId="4"/>
  </si>
  <si>
    <t>売上目標</t>
    <rPh sb="0" eb="4">
      <t>ウリアゲモクヒョウ</t>
    </rPh>
    <phoneticPr fontId="4"/>
  </si>
  <si>
    <t>売上金額</t>
    <rPh sb="0" eb="4">
      <t>ウリアゲキンガク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</si>
</sst>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38" fontId="0" fillId="0" borderId="0" xfId="1" applyFont="1">
      <alignment vertical="center"/>
    </xf>
    <xf numFmtId="0" fontId="6" fillId="5" borderId="0" xfId="0" applyFont="1" applyFill="1">
      <alignment vertical="center"/>
    </xf>
    <xf numFmtId="0" fontId="7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1" applyNumberFormat="1" applyFont="1" applyBorder="1">
      <alignment vertical="center"/>
    </xf>
    <xf numFmtId="0" fontId="5" fillId="6" borderId="1" xfId="5" applyFont="1" applyFill="1" applyBorder="1" applyAlignment="1">
      <alignment horizontal="center" vertical="center"/>
    </xf>
    <xf numFmtId="38" fontId="1" fillId="4" borderId="1" xfId="6" applyFill="1" applyBorder="1">
      <alignment vertical="center"/>
    </xf>
    <xf numFmtId="38" fontId="0" fillId="0" borderId="1" xfId="6" applyFont="1" applyBorder="1">
      <alignment vertical="center"/>
    </xf>
    <xf numFmtId="0" fontId="8" fillId="0" borderId="0" xfId="3" applyFont="1">
      <alignment vertical="center"/>
    </xf>
    <xf numFmtId="0" fontId="0" fillId="0" borderId="4" xfId="0" applyBorder="1">
      <alignment vertical="center"/>
    </xf>
    <xf numFmtId="38" fontId="0" fillId="0" borderId="5" xfId="6" applyFont="1" applyBorder="1">
      <alignment vertical="center"/>
    </xf>
    <xf numFmtId="38" fontId="1" fillId="0" borderId="1" xfId="1" applyFill="1" applyBorder="1">
      <alignment vertical="center"/>
    </xf>
    <xf numFmtId="38" fontId="0" fillId="0" borderId="1" xfId="0" applyNumberFormat="1" applyBorder="1">
      <alignment vertical="center"/>
    </xf>
    <xf numFmtId="9" fontId="0" fillId="0" borderId="1" xfId="2" applyFont="1" applyBorder="1">
      <alignment vertical="center"/>
    </xf>
    <xf numFmtId="0" fontId="0" fillId="7" borderId="6" xfId="0" applyFill="1" applyBorder="1">
      <alignment vertical="center"/>
    </xf>
    <xf numFmtId="38" fontId="0" fillId="7" borderId="7" xfId="0" applyNumberFormat="1" applyFill="1" applyBorder="1">
      <alignment vertical="center"/>
    </xf>
    <xf numFmtId="0" fontId="6" fillId="8" borderId="2" xfId="4" applyFont="1" applyFill="1" applyBorder="1" applyAlignment="1">
      <alignment horizontal="center" vertical="center"/>
    </xf>
    <xf numFmtId="0" fontId="6" fillId="8" borderId="3" xfId="4" applyFont="1" applyFill="1" applyBorder="1" applyAlignment="1">
      <alignment horizontal="center" vertical="center"/>
    </xf>
  </cellXfs>
  <cellStyles count="8">
    <cellStyle name="アクセント 1" xfId="4" builtinId="29"/>
    <cellStyle name="アクセント 1 2" xfId="7" xr:uid="{93F1A50D-239E-45E1-820B-8BC7AF61012A}"/>
    <cellStyle name="アクセント 6" xfId="5" builtinId="49"/>
    <cellStyle name="パーセント" xfId="2" builtinId="5"/>
    <cellStyle name="桁区切り" xfId="1" builtinId="6"/>
    <cellStyle name="桁区切り 2" xfId="6" xr:uid="{9FD63419-6F45-4935-B529-C13228800A13}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月別</a:t>
            </a:r>
            <a:r>
              <a:rPr lang="ja-JP"/>
              <a:t>ビールの売上数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売上数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BDE-4D8D-B88B-083F1BA13EC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8BDE-4D8D-B88B-083F1BA13EC9}"/>
              </c:ext>
            </c:extLst>
          </c:dPt>
          <c:cat>
            <c:strRef>
              <c:f>Sheet1!$A$2:$A$13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Sheet1!$B$2:$B$13</c:f>
              <c:numCache>
                <c:formatCode>#,##0_);[Red]\(#,##0\)</c:formatCode>
                <c:ptCount val="12"/>
                <c:pt idx="0">
                  <c:v>453</c:v>
                </c:pt>
                <c:pt idx="1">
                  <c:v>380</c:v>
                </c:pt>
                <c:pt idx="2">
                  <c:v>415</c:v>
                </c:pt>
                <c:pt idx="3">
                  <c:v>633</c:v>
                </c:pt>
                <c:pt idx="4">
                  <c:v>925</c:v>
                </c:pt>
                <c:pt idx="5">
                  <c:v>2443</c:v>
                </c:pt>
                <c:pt idx="6">
                  <c:v>4890</c:v>
                </c:pt>
                <c:pt idx="7">
                  <c:v>7983</c:v>
                </c:pt>
                <c:pt idx="8">
                  <c:v>3146</c:v>
                </c:pt>
                <c:pt idx="9">
                  <c:v>1427</c:v>
                </c:pt>
                <c:pt idx="10">
                  <c:v>775</c:v>
                </c:pt>
                <c:pt idx="11">
                  <c:v>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E-4D8D-B88B-083F1BA13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2771056"/>
        <c:axId val="1672968143"/>
      </c:barChart>
      <c:catAx>
        <c:axId val="35277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72968143"/>
        <c:crosses val="autoZero"/>
        <c:auto val="1"/>
        <c:lblAlgn val="ctr"/>
        <c:lblOffset val="100"/>
        <c:noMultiLvlLbl val="0"/>
      </c:catAx>
      <c:valAx>
        <c:axId val="1672968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77105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水族館来場者数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Sheet10!$B$3</c:f>
              <c:strCache>
                <c:ptCount val="1"/>
                <c:pt idx="0">
                  <c:v>人数</c:v>
                </c:pt>
              </c:strCache>
            </c:strRef>
          </c:tx>
          <c:spPr>
            <a:gradFill flip="none" rotWithShape="1">
              <a:gsLst>
                <a:gs pos="0">
                  <a:schemeClr val="accent5"/>
                </a:gs>
                <a:gs pos="75000">
                  <a:schemeClr val="accent5">
                    <a:lumMod val="60000"/>
                    <a:lumOff val="40000"/>
                  </a:schemeClr>
                </a:gs>
                <a:gs pos="51000">
                  <a:schemeClr val="accent5">
                    <a:alpha val="75000"/>
                  </a:schemeClr>
                </a:gs>
                <a:gs pos="100000">
                  <a:schemeClr val="accent5">
                    <a:lumMod val="20000"/>
                    <a:lumOff val="80000"/>
                    <a:alpha val="1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Sheet10!$A$4:$A$9</c:f>
              <c:strCache>
                <c:ptCount val="6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  <c:pt idx="5">
                  <c:v>2023年</c:v>
                </c:pt>
              </c:strCache>
            </c:strRef>
          </c:cat>
          <c:val>
            <c:numRef>
              <c:f>Sheet10!$B$4:$B$9</c:f>
              <c:numCache>
                <c:formatCode>#,##0_);[Red]\(#,##0\)</c:formatCode>
                <c:ptCount val="6"/>
                <c:pt idx="0">
                  <c:v>3145</c:v>
                </c:pt>
                <c:pt idx="1">
                  <c:v>3455</c:v>
                </c:pt>
                <c:pt idx="2">
                  <c:v>1015</c:v>
                </c:pt>
                <c:pt idx="3">
                  <c:v>786</c:v>
                </c:pt>
                <c:pt idx="4">
                  <c:v>822</c:v>
                </c:pt>
                <c:pt idx="5">
                  <c:v>2980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51-41A9-AFC3-007CA3ADA1F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70"/>
        <c:axId val="1667013759"/>
        <c:axId val="1669721359"/>
      </c:barChart>
      <c:catAx>
        <c:axId val="1667013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69721359"/>
        <c:crosses val="autoZero"/>
        <c:auto val="1"/>
        <c:lblAlgn val="ctr"/>
        <c:lblOffset val="100"/>
        <c:noMultiLvlLbl val="0"/>
      </c:catAx>
      <c:valAx>
        <c:axId val="1669721359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tx1">
                      <a:lumMod val="5000"/>
                      <a:lumOff val="95000"/>
                    </a:schemeClr>
                  </a:gs>
                  <a:gs pos="0">
                    <a:schemeClr val="tx1">
                      <a:lumMod val="25000"/>
                      <a:lumOff val="7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670137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3">
        <a:alphaModFix amt="40000"/>
      </a:blip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月別</a:t>
            </a:r>
            <a:r>
              <a:rPr lang="ja-JP"/>
              <a:t>ビールの売上数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売上数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73-475C-B083-583E5C6812D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73-475C-B083-583E5C6812D9}"/>
              </c:ext>
            </c:extLst>
          </c:dPt>
          <c:cat>
            <c:strRef>
              <c:f>Sheet2!$A$2:$A$13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Sheet2!$B$2:$B$13</c:f>
              <c:numCache>
                <c:formatCode>#,##0_);[Red]\(#,##0\)</c:formatCode>
                <c:ptCount val="12"/>
                <c:pt idx="0">
                  <c:v>453</c:v>
                </c:pt>
                <c:pt idx="1">
                  <c:v>380</c:v>
                </c:pt>
                <c:pt idx="2">
                  <c:v>415</c:v>
                </c:pt>
                <c:pt idx="3">
                  <c:v>633</c:v>
                </c:pt>
                <c:pt idx="4">
                  <c:v>925</c:v>
                </c:pt>
                <c:pt idx="5">
                  <c:v>2443</c:v>
                </c:pt>
                <c:pt idx="6">
                  <c:v>4890</c:v>
                </c:pt>
                <c:pt idx="7">
                  <c:v>7983</c:v>
                </c:pt>
                <c:pt idx="8">
                  <c:v>3146</c:v>
                </c:pt>
                <c:pt idx="9">
                  <c:v>1427</c:v>
                </c:pt>
                <c:pt idx="10">
                  <c:v>775</c:v>
                </c:pt>
                <c:pt idx="11">
                  <c:v>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73-475C-B083-583E5C681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2771056"/>
        <c:axId val="1672968143"/>
      </c:barChart>
      <c:catAx>
        <c:axId val="35277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72968143"/>
        <c:crosses val="autoZero"/>
        <c:auto val="1"/>
        <c:lblAlgn val="ctr"/>
        <c:lblOffset val="100"/>
        <c:noMultiLvlLbl val="0"/>
      </c:catAx>
      <c:valAx>
        <c:axId val="1672968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77105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月別</a:t>
            </a:r>
            <a:r>
              <a:rPr lang="ja-JP"/>
              <a:t>ビールの売上数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売上数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47-4C47-9024-1FC7FEECD3E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47-4C47-9024-1FC7FEECD3E2}"/>
              </c:ext>
            </c:extLst>
          </c:dPt>
          <c:cat>
            <c:strRef>
              <c:f>Sheet3!$A$2:$A$13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Sheet3!$B$2:$B$13</c:f>
              <c:numCache>
                <c:formatCode>#,##0_);[Red]\(#,##0\)</c:formatCode>
                <c:ptCount val="12"/>
                <c:pt idx="0">
                  <c:v>453</c:v>
                </c:pt>
                <c:pt idx="1">
                  <c:v>380</c:v>
                </c:pt>
                <c:pt idx="2">
                  <c:v>415</c:v>
                </c:pt>
                <c:pt idx="3">
                  <c:v>633</c:v>
                </c:pt>
                <c:pt idx="4">
                  <c:v>925</c:v>
                </c:pt>
                <c:pt idx="5">
                  <c:v>2443</c:v>
                </c:pt>
                <c:pt idx="6">
                  <c:v>4890</c:v>
                </c:pt>
                <c:pt idx="7">
                  <c:v>7983</c:v>
                </c:pt>
                <c:pt idx="8">
                  <c:v>3146</c:v>
                </c:pt>
                <c:pt idx="9">
                  <c:v>1427</c:v>
                </c:pt>
                <c:pt idx="10">
                  <c:v>775</c:v>
                </c:pt>
                <c:pt idx="11">
                  <c:v>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47-4C47-9024-1FC7FEECD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2771056"/>
        <c:axId val="1672968143"/>
      </c:barChart>
      <c:catAx>
        <c:axId val="35277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72968143"/>
        <c:crosses val="autoZero"/>
        <c:auto val="1"/>
        <c:lblAlgn val="ctr"/>
        <c:lblOffset val="100"/>
        <c:noMultiLvlLbl val="0"/>
      </c:catAx>
      <c:valAx>
        <c:axId val="1672968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77105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月別</a:t>
            </a:r>
            <a:r>
              <a:rPr lang="ja-JP"/>
              <a:t>ビールの売上数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売上数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4C-442A-904D-04D06B01B34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4C-442A-904D-04D06B01B343}"/>
              </c:ext>
            </c:extLst>
          </c:dPt>
          <c:cat>
            <c:strRef>
              <c:f>Sheet4!$A$2:$A$13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Sheet4!$B$2:$B$13</c:f>
              <c:numCache>
                <c:formatCode>#,##0_);[Red]\(#,##0\)</c:formatCode>
                <c:ptCount val="12"/>
                <c:pt idx="0">
                  <c:v>453</c:v>
                </c:pt>
                <c:pt idx="1">
                  <c:v>380</c:v>
                </c:pt>
                <c:pt idx="2">
                  <c:v>415</c:v>
                </c:pt>
                <c:pt idx="3">
                  <c:v>633</c:v>
                </c:pt>
                <c:pt idx="4">
                  <c:v>925</c:v>
                </c:pt>
                <c:pt idx="5">
                  <c:v>2443</c:v>
                </c:pt>
                <c:pt idx="6">
                  <c:v>4890</c:v>
                </c:pt>
                <c:pt idx="7">
                  <c:v>7983</c:v>
                </c:pt>
                <c:pt idx="8">
                  <c:v>3146</c:v>
                </c:pt>
                <c:pt idx="9">
                  <c:v>1427</c:v>
                </c:pt>
                <c:pt idx="10">
                  <c:v>775</c:v>
                </c:pt>
                <c:pt idx="11">
                  <c:v>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4C-442A-904D-04D06B01B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2771056"/>
        <c:axId val="1672968143"/>
      </c:barChart>
      <c:catAx>
        <c:axId val="35277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72968143"/>
        <c:crosses val="autoZero"/>
        <c:auto val="1"/>
        <c:lblAlgn val="ctr"/>
        <c:lblOffset val="100"/>
        <c:noMultiLvlLbl val="0"/>
      </c:catAx>
      <c:valAx>
        <c:axId val="1672968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77105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05555555555555"/>
          <c:y val="0.11342592592592593"/>
          <c:w val="0.5083333333333333"/>
          <c:h val="0.84722222222222221"/>
        </c:manualLayout>
      </c:layout>
      <c:doughnutChart>
        <c:varyColors val="1"/>
        <c:ser>
          <c:idx val="0"/>
          <c:order val="0"/>
          <c:tx>
            <c:strRef>
              <c:f>Sheet5!$F$1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218-42C1-B3C0-281B0C4BB1BF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218-42C1-B3C0-281B0C4BB1BF}"/>
              </c:ext>
            </c:extLst>
          </c:dPt>
          <c:dPt>
            <c:idx val="2"/>
            <c:bubble3D val="0"/>
            <c:spPr>
              <a:solidFill>
                <a:schemeClr val="accent6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218-42C1-B3C0-281B0C4BB1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Sheet5!$A$2:$A$4</c:f>
              <c:strCache>
                <c:ptCount val="3"/>
                <c:pt idx="0">
                  <c:v>ビール</c:v>
                </c:pt>
                <c:pt idx="1">
                  <c:v>発泡酒</c:v>
                </c:pt>
                <c:pt idx="2">
                  <c:v>第3のビール</c:v>
                </c:pt>
              </c:strCache>
            </c:strRef>
          </c:cat>
          <c:val>
            <c:numRef>
              <c:f>Sheet5!$F$2:$F$4</c:f>
              <c:numCache>
                <c:formatCode>#,##0_);[Red]\(#,##0\)</c:formatCode>
                <c:ptCount val="3"/>
                <c:pt idx="0">
                  <c:v>1910</c:v>
                </c:pt>
                <c:pt idx="1">
                  <c:v>1793</c:v>
                </c:pt>
                <c:pt idx="2">
                  <c:v>3124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A2-4A60-9534-2D3E28372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05555555555555"/>
          <c:y val="0.11342592592592593"/>
          <c:w val="0.5083333333333333"/>
          <c:h val="0.84722222222222221"/>
        </c:manualLayout>
      </c:layout>
      <c:doughnutChart>
        <c:varyColors val="1"/>
        <c:ser>
          <c:idx val="0"/>
          <c:order val="0"/>
          <c:tx>
            <c:strRef>
              <c:f>Sheet6!$F$1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A4D-4BB0-99E5-6C42BBA7B548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A4D-4BB0-99E5-6C42BBA7B548}"/>
              </c:ext>
            </c:extLst>
          </c:dPt>
          <c:dPt>
            <c:idx val="2"/>
            <c:bubble3D val="0"/>
            <c:spPr>
              <a:solidFill>
                <a:schemeClr val="accent6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A4D-4BB0-99E5-6C42BBA7B5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Sheet6!$A$2:$A$4</c:f>
              <c:strCache>
                <c:ptCount val="3"/>
                <c:pt idx="0">
                  <c:v>ビール</c:v>
                </c:pt>
                <c:pt idx="1">
                  <c:v>発泡酒</c:v>
                </c:pt>
                <c:pt idx="2">
                  <c:v>第3のビール</c:v>
                </c:pt>
              </c:strCache>
            </c:strRef>
          </c:cat>
          <c:val>
            <c:numRef>
              <c:f>Sheet6!$F$2:$F$4</c:f>
              <c:numCache>
                <c:formatCode>#,##0_);[Red]\(#,##0\)</c:formatCode>
                <c:ptCount val="3"/>
                <c:pt idx="0">
                  <c:v>1910</c:v>
                </c:pt>
                <c:pt idx="1">
                  <c:v>1793</c:v>
                </c:pt>
                <c:pt idx="2">
                  <c:v>3124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A4D-4BB0-99E5-6C42BBA7B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05555555555555"/>
          <c:y val="0.11342592592592593"/>
          <c:w val="0.5083333333333333"/>
          <c:h val="0.84722222222222221"/>
        </c:manualLayout>
      </c:layout>
      <c:doughnutChart>
        <c:varyColors val="1"/>
        <c:ser>
          <c:idx val="0"/>
          <c:order val="0"/>
          <c:tx>
            <c:strRef>
              <c:f>Sheet7!$F$1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AE0-44E1-BF1E-0DB08A9A14C3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AE0-44E1-BF1E-0DB08A9A14C3}"/>
              </c:ext>
            </c:extLst>
          </c:dPt>
          <c:dPt>
            <c:idx val="2"/>
            <c:bubble3D val="0"/>
            <c:spPr>
              <a:solidFill>
                <a:schemeClr val="accent6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AE0-44E1-BF1E-0DB08A9A14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Sheet7!$A$2:$A$4</c:f>
              <c:strCache>
                <c:ptCount val="3"/>
                <c:pt idx="0">
                  <c:v>ビール</c:v>
                </c:pt>
                <c:pt idx="1">
                  <c:v>発泡酒</c:v>
                </c:pt>
                <c:pt idx="2">
                  <c:v>第3のビール</c:v>
                </c:pt>
              </c:strCache>
            </c:strRef>
          </c:cat>
          <c:val>
            <c:numRef>
              <c:f>Sheet7!$F$2:$F$4</c:f>
              <c:numCache>
                <c:formatCode>#,##0_);[Red]\(#,##0\)</c:formatCode>
                <c:ptCount val="3"/>
                <c:pt idx="0">
                  <c:v>1910</c:v>
                </c:pt>
                <c:pt idx="1">
                  <c:v>1793</c:v>
                </c:pt>
                <c:pt idx="2">
                  <c:v>3124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AE0-44E1-BF1E-0DB08A9A1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Sheet8!$B$3</c:f>
              <c:strCache>
                <c:ptCount val="1"/>
                <c:pt idx="0">
                  <c:v>売上目標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Sheet8!$A$4:$A$7</c:f>
              <c:strCache>
                <c:ptCount val="4"/>
                <c:pt idx="0">
                  <c:v>仙台店</c:v>
                </c:pt>
                <c:pt idx="1">
                  <c:v>新宿本店</c:v>
                </c:pt>
                <c:pt idx="2">
                  <c:v>横浜店</c:v>
                </c:pt>
                <c:pt idx="3">
                  <c:v>神戸店</c:v>
                </c:pt>
              </c:strCache>
            </c:strRef>
          </c:cat>
          <c:val>
            <c:numRef>
              <c:f>Sheet8!$B$4:$B$7</c:f>
              <c:numCache>
                <c:formatCode>#,##0_);[Red]\(#,##0\)</c:formatCode>
                <c:ptCount val="4"/>
                <c:pt idx="0">
                  <c:v>456000</c:v>
                </c:pt>
                <c:pt idx="1">
                  <c:v>722000</c:v>
                </c:pt>
                <c:pt idx="2">
                  <c:v>623000</c:v>
                </c:pt>
                <c:pt idx="3">
                  <c:v>564000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7D-4706-8312-736837DF74A0}"/>
            </c:ext>
          </c:extLst>
        </c:ser>
        <c:ser>
          <c:idx val="1"/>
          <c:order val="1"/>
          <c:tx>
            <c:strRef>
              <c:f>Sheet8!$C$3</c:f>
              <c:strCache>
                <c:ptCount val="1"/>
                <c:pt idx="0">
                  <c:v>売上金額</c:v>
                </c:pt>
              </c:strCache>
            </c:strRef>
          </c:tx>
          <c:spPr>
            <a:solidFill>
              <a:schemeClr val="accent2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Sheet8!$A$4:$A$7</c:f>
              <c:strCache>
                <c:ptCount val="4"/>
                <c:pt idx="0">
                  <c:v>仙台店</c:v>
                </c:pt>
                <c:pt idx="1">
                  <c:v>新宿本店</c:v>
                </c:pt>
                <c:pt idx="2">
                  <c:v>横浜店</c:v>
                </c:pt>
                <c:pt idx="3">
                  <c:v>神戸店</c:v>
                </c:pt>
              </c:strCache>
            </c:strRef>
          </c:cat>
          <c:val>
            <c:numRef>
              <c:f>Sheet8!$C$4:$C$7</c:f>
              <c:numCache>
                <c:formatCode>#,##0_);[Red]\(#,##0\)</c:formatCode>
                <c:ptCount val="4"/>
                <c:pt idx="0">
                  <c:v>379000</c:v>
                </c:pt>
                <c:pt idx="1">
                  <c:v>1180000</c:v>
                </c:pt>
                <c:pt idx="2">
                  <c:v>981000</c:v>
                </c:pt>
                <c:pt idx="3">
                  <c:v>727000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7D-4706-8312-736837DF7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43"/>
        <c:axId val="326504352"/>
        <c:axId val="360080912"/>
      </c:barChart>
      <c:catAx>
        <c:axId val="32650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0080912"/>
        <c:crosses val="autoZero"/>
        <c:auto val="1"/>
        <c:lblAlgn val="ctr"/>
        <c:lblOffset val="100"/>
        <c:noMultiLvlLbl val="0"/>
      </c:catAx>
      <c:valAx>
        <c:axId val="36008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6504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定額料金の比較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26-4812-A0B7-846AF43B4A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Sheet9!$A$3:$A$5</c:f>
              <c:strCache>
                <c:ptCount val="3"/>
                <c:pt idx="0">
                  <c:v>当社</c:v>
                </c:pt>
                <c:pt idx="1">
                  <c:v>A社</c:v>
                </c:pt>
                <c:pt idx="2">
                  <c:v>B社</c:v>
                </c:pt>
              </c:strCache>
            </c:strRef>
          </c:cat>
          <c:val>
            <c:numRef>
              <c:f>Sheet9!$B$3:$B$5</c:f>
              <c:numCache>
                <c:formatCode>#,##0"円"</c:formatCode>
                <c:ptCount val="3"/>
                <c:pt idx="0">
                  <c:v>1480</c:v>
                </c:pt>
                <c:pt idx="1">
                  <c:v>2650</c:v>
                </c:pt>
                <c:pt idx="2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26-4812-A0B7-846AF43B4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773840"/>
        <c:axId val="1672959023"/>
      </c:barChart>
      <c:catAx>
        <c:axId val="35277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72959023"/>
        <c:crosses val="autoZero"/>
        <c:auto val="1"/>
        <c:lblAlgn val="ctr"/>
        <c:lblOffset val="100"/>
        <c:noMultiLvlLbl val="0"/>
      </c:catAx>
      <c:valAx>
        <c:axId val="1672959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円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773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7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682626</xdr:colOff>
      <xdr:row>0</xdr:row>
      <xdr:rowOff>200024</xdr:rowOff>
    </xdr:from>
    <xdr:to>
      <xdr:col>13</xdr:col>
      <xdr:colOff>9526</xdr:colOff>
      <xdr:row>14</xdr:row>
      <xdr:rowOff>209549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49D1FC-11BD-48E8-A8FB-4362530E23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0.41333</cdr:x>
      <cdr:y>0.44444</cdr:y>
    </cdr:from>
    <cdr:to>
      <cdr:x>0.64333</cdr:x>
      <cdr:y>0.62897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28C17295-8DC3-DBCE-DA12-B530F6199FD9}"/>
            </a:ext>
          </a:extLst>
        </cdr:cNvPr>
        <cdr:cNvSpPr/>
      </cdr:nvSpPr>
      <cdr:spPr>
        <a:xfrm xmlns:a="http://schemas.openxmlformats.org/drawingml/2006/main">
          <a:off x="1968500" y="1422400"/>
          <a:ext cx="1095375" cy="590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/>
            <a:t>ビール飲料の</a:t>
          </a:r>
          <a:endParaRPr lang="en-US" altLang="ja-JP"/>
        </a:p>
        <a:p xmlns:a="http://schemas.openxmlformats.org/drawingml/2006/main">
          <a:r>
            <a:rPr lang="ja-JP" altLang="en-US"/>
            <a:t>売上構成比</a:t>
          </a:r>
          <a:endParaRPr lang="ja-JP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336550</xdr:colOff>
      <xdr:row>0</xdr:row>
      <xdr:rowOff>196850</xdr:rowOff>
    </xdr:from>
    <xdr:to>
      <xdr:col>13</xdr:col>
      <xdr:colOff>298450</xdr:colOff>
      <xdr:row>14</xdr:row>
      <xdr:rowOff>63500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0F787FF-50B1-446B-8479-85AA2E1ABA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0.41333</cdr:x>
      <cdr:y>0.44444</cdr:y>
    </cdr:from>
    <cdr:to>
      <cdr:x>0.64333</cdr:x>
      <cdr:y>0.71461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28C17295-8DC3-DBCE-DA12-B530F6199FD9}"/>
            </a:ext>
          </a:extLst>
        </cdr:cNvPr>
        <cdr:cNvSpPr/>
      </cdr:nvSpPr>
      <cdr:spPr>
        <a:xfrm xmlns:a="http://schemas.openxmlformats.org/drawingml/2006/main">
          <a:off x="1968484" y="1422386"/>
          <a:ext cx="1095375" cy="864660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>
          <a:spAutoFit/>
        </a:bodyPr>
        <a:lstStyle xmlns:a="http://schemas.openxmlformats.org/drawingml/2006/main"/>
        <a:p xmlns:a="http://schemas.openxmlformats.org/drawingml/2006/main">
          <a:r>
            <a:rPr lang="ja-JP" altLang="en-US" sz="1200" b="1"/>
            <a:t>ビール飲料の</a:t>
          </a:r>
          <a:endParaRPr lang="en-US" altLang="ja-JP" sz="1200" b="1"/>
        </a:p>
        <a:p xmlns:a="http://schemas.openxmlformats.org/drawingml/2006/main">
          <a:r>
            <a:rPr lang="ja-JP" altLang="en-US" sz="1200" b="1"/>
            <a:t>売上構成比</a:t>
          </a:r>
          <a:endParaRPr lang="ja-JP" sz="1200" b="1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336550</xdr:colOff>
      <xdr:row>0</xdr:row>
      <xdr:rowOff>196850</xdr:rowOff>
    </xdr:from>
    <xdr:to>
      <xdr:col>13</xdr:col>
      <xdr:colOff>298450</xdr:colOff>
      <xdr:row>14</xdr:row>
      <xdr:rowOff>63500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486667-796C-4EE6-8EAA-93274EC9FE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241300</xdr:colOff>
      <xdr:row>6</xdr:row>
      <xdr:rowOff>209550</xdr:rowOff>
    </xdr:from>
    <xdr:ext cx="1054100" cy="92638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00FCA5F-43E7-40E8-BA25-91E38F1029CA}"/>
            </a:ext>
          </a:extLst>
        </xdr:cNvPr>
        <xdr:cNvSpPr txBox="1"/>
      </xdr:nvSpPr>
      <xdr:spPr>
        <a:xfrm>
          <a:off x="6670675" y="1638300"/>
          <a:ext cx="1054100" cy="9263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44000" tIns="108000" rIns="144000" bIns="108000" rtlCol="0" anchor="t">
          <a:spAutoFit/>
        </a:bodyPr>
        <a:lstStyle/>
        <a:p>
          <a:r>
            <a:rPr kumimoji="1" lang="ja-JP" altLang="en-US" sz="1100"/>
            <a:t>ビール飲料の売上構成比</a:t>
          </a: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</xdr:colOff>
      <xdr:row>7</xdr:row>
      <xdr:rowOff>196850</xdr:rowOff>
    </xdr:from>
    <xdr:to>
      <xdr:col>11</xdr:col>
      <xdr:colOff>438150</xdr:colOff>
      <xdr:row>7</xdr:row>
      <xdr:rowOff>196850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9BD8A611-9E03-460E-3076-8E1563984B66}"/>
            </a:ext>
          </a:extLst>
        </xdr:cNvPr>
        <xdr:cNvCxnSpPr/>
      </xdr:nvCxnSpPr>
      <xdr:spPr>
        <a:xfrm>
          <a:off x="5143500" y="1835150"/>
          <a:ext cx="4349750" cy="0"/>
        </a:xfrm>
        <a:prstGeom prst="line">
          <a:avLst/>
        </a:prstGeom>
        <a:ln w="381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25400</xdr:colOff>
      <xdr:row>1</xdr:row>
      <xdr:rowOff>6350</xdr:rowOff>
    </xdr:from>
    <xdr:to>
      <xdr:col>12</xdr:col>
      <xdr:colOff>12700</xdr:colOff>
      <xdr:row>13</xdr:row>
      <xdr:rowOff>222250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BDCAB180-4971-6116-9986-C36760FB0E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0.33469</cdr:x>
      <cdr:y>0.24743</cdr:y>
    </cdr:from>
    <cdr:to>
      <cdr:x>0.40951</cdr:x>
      <cdr:y>0.423</cdr:y>
    </cdr:to>
    <cdr:sp macro="" textlink="">
      <cdr:nvSpPr>
        <cdr:cNvPr id="5" name="矢印: 上 4">
          <a:extLst xmlns:a="http://schemas.openxmlformats.org/drawingml/2006/main">
            <a:ext uri="{FF2B5EF4-FFF2-40B4-BE49-F238E27FC236}">
              <a16:creationId xmlns:a16="http://schemas.microsoft.com/office/drawing/2014/main" id="{1E011D88-AF26-6B9E-33C4-B88A94F8A439}"/>
            </a:ext>
          </a:extLst>
        </cdr:cNvPr>
        <cdr:cNvSpPr/>
      </cdr:nvSpPr>
      <cdr:spPr>
        <a:xfrm xmlns:a="http://schemas.openxmlformats.org/drawingml/2006/main">
          <a:off x="1831975" y="765175"/>
          <a:ext cx="409575" cy="542925"/>
        </a:xfrm>
        <a:prstGeom xmlns:a="http://schemas.openxmlformats.org/drawingml/2006/main" prst="upArrow">
          <a:avLst/>
        </a:prstGeom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0.56961</cdr:x>
      <cdr:y>0.34292</cdr:y>
    </cdr:from>
    <cdr:to>
      <cdr:x>0.63399</cdr:x>
      <cdr:y>0.49076</cdr:y>
    </cdr:to>
    <cdr:sp macro="" textlink="">
      <cdr:nvSpPr>
        <cdr:cNvPr id="6" name="矢印: 上 5">
          <a:extLst xmlns:a="http://schemas.openxmlformats.org/drawingml/2006/main">
            <a:ext uri="{FF2B5EF4-FFF2-40B4-BE49-F238E27FC236}">
              <a16:creationId xmlns:a16="http://schemas.microsoft.com/office/drawing/2014/main" id="{1DF32E06-4BAD-90C9-5A81-857D5AAFA170}"/>
            </a:ext>
          </a:extLst>
        </cdr:cNvPr>
        <cdr:cNvSpPr/>
      </cdr:nvSpPr>
      <cdr:spPr>
        <a:xfrm xmlns:a="http://schemas.openxmlformats.org/drawingml/2006/main">
          <a:off x="3117850" y="1060450"/>
          <a:ext cx="352425" cy="457200"/>
        </a:xfrm>
        <a:prstGeom xmlns:a="http://schemas.openxmlformats.org/drawingml/2006/main" prst="upArrow">
          <a:avLst/>
        </a:prstGeom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25400</xdr:rowOff>
    </xdr:from>
    <xdr:to>
      <xdr:col>12</xdr:col>
      <xdr:colOff>628650</xdr:colOff>
      <xdr:row>14</xdr:row>
      <xdr:rowOff>190500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9503FED-EE0A-664F-C235-84973E38AC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0.19531</cdr:x>
      <cdr:y>0.2113</cdr:y>
    </cdr:from>
    <cdr:to>
      <cdr:x>0.87344</cdr:x>
      <cdr:y>0.2113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E0B9F2C7-D022-5870-645A-ED195FB57336}"/>
            </a:ext>
          </a:extLst>
        </cdr:cNvPr>
        <cdr:cNvCxnSpPr/>
      </cdr:nvCxnSpPr>
      <cdr:spPr>
        <a:xfrm xmlns:a="http://schemas.openxmlformats.org/drawingml/2006/main" flipH="1">
          <a:off x="1190625" y="688975"/>
          <a:ext cx="4133850" cy="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accent2">
              <a:lumMod val="60000"/>
              <a:lumOff val="4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0.19531</cdr:x>
      <cdr:y>0.51217</cdr:y>
    </cdr:from>
    <cdr:to>
      <cdr:x>0.87344</cdr:x>
      <cdr:y>0.51217</cdr:y>
    </cdr:to>
    <cdr:cxnSp macro="">
      <cdr:nvCxnSpPr>
        <cdr:cNvPr id="4" name="直線コネクタ 3">
          <a:extLst xmlns:a="http://schemas.openxmlformats.org/drawingml/2006/main">
            <a:ext uri="{FF2B5EF4-FFF2-40B4-BE49-F238E27FC236}">
              <a16:creationId xmlns:a16="http://schemas.microsoft.com/office/drawing/2014/main" id="{32C84FD8-CFE2-EBF0-4C60-88A123374D5E}"/>
            </a:ext>
          </a:extLst>
        </cdr:cNvPr>
        <cdr:cNvCxnSpPr/>
      </cdr:nvCxnSpPr>
      <cdr:spPr>
        <a:xfrm xmlns:a="http://schemas.openxmlformats.org/drawingml/2006/main" flipH="1">
          <a:off x="1190625" y="1670050"/>
          <a:ext cx="4133850" cy="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accent2">
              <a:lumMod val="60000"/>
              <a:lumOff val="4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0.2125</cdr:x>
      <cdr:y>0.22006</cdr:y>
    </cdr:from>
    <cdr:to>
      <cdr:x>0.28125</cdr:x>
      <cdr:y>0.50633</cdr:y>
    </cdr:to>
    <cdr:sp macro="" textlink="">
      <cdr:nvSpPr>
        <cdr:cNvPr id="5" name="矢印: 上下 4">
          <a:extLst xmlns:a="http://schemas.openxmlformats.org/drawingml/2006/main">
            <a:ext uri="{FF2B5EF4-FFF2-40B4-BE49-F238E27FC236}">
              <a16:creationId xmlns:a16="http://schemas.microsoft.com/office/drawing/2014/main" id="{E79F7375-E264-2513-692E-92AE68D6EE66}"/>
            </a:ext>
          </a:extLst>
        </cdr:cNvPr>
        <cdr:cNvSpPr/>
      </cdr:nvSpPr>
      <cdr:spPr>
        <a:xfrm xmlns:a="http://schemas.openxmlformats.org/drawingml/2006/main">
          <a:off x="1295400" y="717550"/>
          <a:ext cx="419100" cy="933450"/>
        </a:xfrm>
        <a:prstGeom xmlns:a="http://schemas.openxmlformats.org/drawingml/2006/main" prst="upDownArrow">
          <a:avLst/>
        </a:prstGeom>
        <a:solidFill xmlns:a="http://schemas.openxmlformats.org/drawingml/2006/main">
          <a:schemeClr val="accent2">
            <a:lumMod val="60000"/>
            <a:lumOff val="4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0.25937</cdr:x>
      <cdr:y>0.30185</cdr:y>
    </cdr:from>
    <cdr:to>
      <cdr:x>0.46406</cdr:x>
      <cdr:y>0.4333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4EA1690D-4B7D-E108-292D-6F795F016D07}"/>
            </a:ext>
          </a:extLst>
        </cdr:cNvPr>
        <cdr:cNvSpPr txBox="1"/>
      </cdr:nvSpPr>
      <cdr:spPr>
        <a:xfrm xmlns:a="http://schemas.openxmlformats.org/drawingml/2006/main">
          <a:off x="1581149" y="984250"/>
          <a:ext cx="1247775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800" b="1">
              <a:solidFill>
                <a:srgbClr val="FF0000"/>
              </a:solidFill>
            </a:rPr>
            <a:t>半額以下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1</xdr:row>
      <xdr:rowOff>44450</xdr:rowOff>
    </xdr:from>
    <xdr:to>
      <xdr:col>10</xdr:col>
      <xdr:colOff>285750</xdr:colOff>
      <xdr:row>14</xdr:row>
      <xdr:rowOff>133350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F85A3DC9-3CEF-E07B-DA60-792C6C1A54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0.67505</cdr:x>
      <cdr:y>0.19943</cdr:y>
    </cdr:from>
    <cdr:to>
      <cdr:x>0.83368</cdr:x>
      <cdr:y>0.40171</cdr:y>
    </cdr:to>
    <cdr:sp macro="" textlink="">
      <cdr:nvSpPr>
        <cdr:cNvPr id="2" name="吹き出し: 角を丸めた四角形 1">
          <a:extLst xmlns:a="http://schemas.openxmlformats.org/drawingml/2006/main">
            <a:ext uri="{FF2B5EF4-FFF2-40B4-BE49-F238E27FC236}">
              <a16:creationId xmlns:a16="http://schemas.microsoft.com/office/drawing/2014/main" id="{5F9FCBBD-BB0A-8CD1-6F6A-F8C120C91235}"/>
            </a:ext>
          </a:extLst>
        </cdr:cNvPr>
        <cdr:cNvSpPr/>
      </cdr:nvSpPr>
      <cdr:spPr>
        <a:xfrm xmlns:a="http://schemas.openxmlformats.org/drawingml/2006/main">
          <a:off x="4175124" y="666751"/>
          <a:ext cx="981075" cy="676275"/>
        </a:xfrm>
        <a:prstGeom xmlns:a="http://schemas.openxmlformats.org/drawingml/2006/main" prst="wedgeRoundRectCallout">
          <a:avLst/>
        </a:prstGeom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/>
            <a:t>７月と８月で売上５０％</a:t>
          </a:r>
          <a:endParaRPr lang="ja-JP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682626</xdr:colOff>
      <xdr:row>0</xdr:row>
      <xdr:rowOff>200024</xdr:rowOff>
    </xdr:from>
    <xdr:to>
      <xdr:col>13</xdr:col>
      <xdr:colOff>9526</xdr:colOff>
      <xdr:row>14</xdr:row>
      <xdr:rowOff>209549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6AF07E0-FC4A-496B-8E67-E95C410B26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0.40246</cdr:x>
      <cdr:y>0.21083</cdr:y>
    </cdr:from>
    <cdr:to>
      <cdr:x>0.58265</cdr:x>
      <cdr:y>0.42165</cdr:y>
    </cdr:to>
    <cdr:sp macro="" textlink="">
      <cdr:nvSpPr>
        <cdr:cNvPr id="2" name="吹き出し: 角を丸めた四角形 1">
          <a:extLst xmlns:a="http://schemas.openxmlformats.org/drawingml/2006/main">
            <a:ext uri="{FF2B5EF4-FFF2-40B4-BE49-F238E27FC236}">
              <a16:creationId xmlns:a16="http://schemas.microsoft.com/office/drawing/2014/main" id="{5F9FCBBD-BB0A-8CD1-6F6A-F8C120C91235}"/>
            </a:ext>
          </a:extLst>
        </cdr:cNvPr>
        <cdr:cNvSpPr/>
      </cdr:nvSpPr>
      <cdr:spPr>
        <a:xfrm xmlns:a="http://schemas.openxmlformats.org/drawingml/2006/main">
          <a:off x="2489192" y="704849"/>
          <a:ext cx="1114432" cy="704852"/>
        </a:xfrm>
        <a:prstGeom xmlns:a="http://schemas.openxmlformats.org/drawingml/2006/main" prst="wedgeRoundRectCallout">
          <a:avLst/>
        </a:prstGeom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/>
            <a:t>７月と８月で売上５０％</a:t>
          </a:r>
          <a:endParaRPr lang="ja-JP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682626</xdr:colOff>
      <xdr:row>0</xdr:row>
      <xdr:rowOff>200024</xdr:rowOff>
    </xdr:from>
    <xdr:to>
      <xdr:col>13</xdr:col>
      <xdr:colOff>9526</xdr:colOff>
      <xdr:row>14</xdr:row>
      <xdr:rowOff>209549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6C5F608-8B36-4695-B233-5698B2805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0.40246</cdr:x>
      <cdr:y>0.21083</cdr:y>
    </cdr:from>
    <cdr:to>
      <cdr:x>0.58265</cdr:x>
      <cdr:y>0.42165</cdr:y>
    </cdr:to>
    <cdr:sp macro="" textlink="">
      <cdr:nvSpPr>
        <cdr:cNvPr id="2" name="吹き出し: 角を丸めた四角形 1">
          <a:extLst xmlns:a="http://schemas.openxmlformats.org/drawingml/2006/main">
            <a:ext uri="{FF2B5EF4-FFF2-40B4-BE49-F238E27FC236}">
              <a16:creationId xmlns:a16="http://schemas.microsoft.com/office/drawing/2014/main" id="{5F9FCBBD-BB0A-8CD1-6F6A-F8C120C91235}"/>
            </a:ext>
          </a:extLst>
        </cdr:cNvPr>
        <cdr:cNvSpPr/>
      </cdr:nvSpPr>
      <cdr:spPr>
        <a:xfrm xmlns:a="http://schemas.openxmlformats.org/drawingml/2006/main">
          <a:off x="2489192" y="704849"/>
          <a:ext cx="1114432" cy="704852"/>
        </a:xfrm>
        <a:prstGeom xmlns:a="http://schemas.openxmlformats.org/drawingml/2006/main" prst="wedgeRoundRectCallout">
          <a:avLst/>
        </a:prstGeom>
        <a:solidFill xmlns:a="http://schemas.openxmlformats.org/drawingml/2006/main">
          <a:schemeClr val="tx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/>
            <a:t>７月と８月で売上５０％</a:t>
          </a:r>
          <a:endParaRPr lang="ja-JP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682626</xdr:colOff>
      <xdr:row>0</xdr:row>
      <xdr:rowOff>200024</xdr:rowOff>
    </xdr:from>
    <xdr:to>
      <xdr:col>13</xdr:col>
      <xdr:colOff>9526</xdr:colOff>
      <xdr:row>14</xdr:row>
      <xdr:rowOff>209549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ADAD154-BDC4-475E-B242-6EEA3BCF9C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0.40246</cdr:x>
      <cdr:y>0.21083</cdr:y>
    </cdr:from>
    <cdr:to>
      <cdr:x>0.58265</cdr:x>
      <cdr:y>0.42165</cdr:y>
    </cdr:to>
    <cdr:sp macro="" textlink="">
      <cdr:nvSpPr>
        <cdr:cNvPr id="2" name="吹き出し: 角を丸めた四角形 1">
          <a:extLst xmlns:a="http://schemas.openxmlformats.org/drawingml/2006/main">
            <a:ext uri="{FF2B5EF4-FFF2-40B4-BE49-F238E27FC236}">
              <a16:creationId xmlns:a16="http://schemas.microsoft.com/office/drawing/2014/main" id="{5F9FCBBD-BB0A-8CD1-6F6A-F8C120C91235}"/>
            </a:ext>
          </a:extLst>
        </cdr:cNvPr>
        <cdr:cNvSpPr/>
      </cdr:nvSpPr>
      <cdr:spPr>
        <a:xfrm xmlns:a="http://schemas.openxmlformats.org/drawingml/2006/main">
          <a:off x="2489175" y="704863"/>
          <a:ext cx="1114457" cy="704829"/>
        </a:xfrm>
        <a:prstGeom xmlns:a="http://schemas.openxmlformats.org/drawingml/2006/main" prst="wedgeRoundRectCallout">
          <a:avLst>
            <a:gd name="adj1" fmla="val 63780"/>
            <a:gd name="adj2" fmla="val 80068"/>
            <a:gd name="adj3" fmla="val 16667"/>
          </a:avLst>
        </a:prstGeom>
        <a:solidFill xmlns:a="http://schemas.openxmlformats.org/drawingml/2006/main">
          <a:schemeClr val="tx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/>
            <a:t>７月と８月で売上５０％</a:t>
          </a:r>
          <a:endParaRPr lang="ja-JP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336550</xdr:colOff>
      <xdr:row>0</xdr:row>
      <xdr:rowOff>196850</xdr:rowOff>
    </xdr:from>
    <xdr:to>
      <xdr:col>13</xdr:col>
      <xdr:colOff>298450</xdr:colOff>
      <xdr:row>14</xdr:row>
      <xdr:rowOff>63500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00EB89E-3786-C5B0-861F-C78868D9B6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6FCCF-2CBA-41EA-8E4F-58924B6F1AD0}">
  <dimension ref="A1:C14"/>
  <sheetViews>
    <sheetView tabSelected="1" workbookViewId="0"/>
  </sheetViews>
  <sheetFormatPr defaultRowHeight="18.75" x14ac:dyDescent="0.4"/>
  <cols>
    <col min="1" max="1" width="11.375" bestFit="1" customWidth="1"/>
    <col min="2" max="2" width="8.875" customWidth="1"/>
  </cols>
  <sheetData>
    <row r="1" spans="1:3" x14ac:dyDescent="0.4">
      <c r="A1" s="7" t="s">
        <v>34</v>
      </c>
      <c r="B1" s="7" t="s">
        <v>35</v>
      </c>
      <c r="C1" s="7" t="s">
        <v>36</v>
      </c>
    </row>
    <row r="2" spans="1:3" x14ac:dyDescent="0.4">
      <c r="A2" s="8" t="s">
        <v>14</v>
      </c>
      <c r="B2" s="5">
        <v>453</v>
      </c>
      <c r="C2" s="15">
        <f>B2/$B$14</f>
        <v>1.8641208180733303E-2</v>
      </c>
    </row>
    <row r="3" spans="1:3" x14ac:dyDescent="0.4">
      <c r="A3" s="8" t="s">
        <v>23</v>
      </c>
      <c r="B3" s="5">
        <v>380</v>
      </c>
      <c r="C3" s="15">
        <f t="shared" ref="C3:C14" si="0">B3/$B$14</f>
        <v>1.5637216575449569E-2</v>
      </c>
    </row>
    <row r="4" spans="1:3" x14ac:dyDescent="0.4">
      <c r="A4" s="8" t="s">
        <v>24</v>
      </c>
      <c r="B4" s="5">
        <v>415</v>
      </c>
      <c r="C4" s="15">
        <f t="shared" si="0"/>
        <v>1.7077486523188346E-2</v>
      </c>
    </row>
    <row r="5" spans="1:3" x14ac:dyDescent="0.4">
      <c r="A5" s="8" t="s">
        <v>25</v>
      </c>
      <c r="B5" s="13">
        <v>633</v>
      </c>
      <c r="C5" s="15">
        <f t="shared" si="0"/>
        <v>2.6048310769104153E-2</v>
      </c>
    </row>
    <row r="6" spans="1:3" x14ac:dyDescent="0.4">
      <c r="A6" s="8" t="s">
        <v>26</v>
      </c>
      <c r="B6" s="5">
        <v>925</v>
      </c>
      <c r="C6" s="15">
        <f t="shared" si="0"/>
        <v>3.8064277190239082E-2</v>
      </c>
    </row>
    <row r="7" spans="1:3" x14ac:dyDescent="0.4">
      <c r="A7" s="8" t="s">
        <v>27</v>
      </c>
      <c r="B7" s="5">
        <v>2443</v>
      </c>
      <c r="C7" s="15">
        <f t="shared" si="0"/>
        <v>0.10053084235216658</v>
      </c>
    </row>
    <row r="8" spans="1:3" x14ac:dyDescent="0.4">
      <c r="A8" s="8" t="s">
        <v>28</v>
      </c>
      <c r="B8" s="5">
        <v>4890</v>
      </c>
      <c r="C8" s="15">
        <f t="shared" si="0"/>
        <v>0.20122628698407474</v>
      </c>
    </row>
    <row r="9" spans="1:3" x14ac:dyDescent="0.4">
      <c r="A9" s="8" t="s">
        <v>29</v>
      </c>
      <c r="B9" s="5">
        <v>7983</v>
      </c>
      <c r="C9" s="15">
        <f t="shared" si="0"/>
        <v>0.32850499979424713</v>
      </c>
    </row>
    <row r="10" spans="1:3" x14ac:dyDescent="0.4">
      <c r="A10" s="8" t="s">
        <v>30</v>
      </c>
      <c r="B10" s="5">
        <v>3146</v>
      </c>
      <c r="C10" s="15">
        <f t="shared" si="0"/>
        <v>0.12945969301674828</v>
      </c>
    </row>
    <row r="11" spans="1:3" x14ac:dyDescent="0.4">
      <c r="A11" s="8" t="s">
        <v>31</v>
      </c>
      <c r="B11" s="5">
        <v>1427</v>
      </c>
      <c r="C11" s="15">
        <f t="shared" si="0"/>
        <v>5.8721863297806674E-2</v>
      </c>
    </row>
    <row r="12" spans="1:3" x14ac:dyDescent="0.4">
      <c r="A12" s="8" t="s">
        <v>32</v>
      </c>
      <c r="B12" s="5">
        <v>775</v>
      </c>
      <c r="C12" s="15">
        <f t="shared" si="0"/>
        <v>3.1891691699930044E-2</v>
      </c>
    </row>
    <row r="13" spans="1:3" x14ac:dyDescent="0.4">
      <c r="A13" s="8" t="s">
        <v>33</v>
      </c>
      <c r="B13" s="5">
        <v>831</v>
      </c>
      <c r="C13" s="15">
        <f t="shared" si="0"/>
        <v>3.4196123616312087E-2</v>
      </c>
    </row>
    <row r="14" spans="1:3" x14ac:dyDescent="0.4">
      <c r="A14" s="8" t="s">
        <v>15</v>
      </c>
      <c r="B14" s="14">
        <f>SUM(B2:B13)</f>
        <v>24301</v>
      </c>
      <c r="C14" s="15">
        <f t="shared" si="0"/>
        <v>1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330AB-AC30-46BF-A046-41F4C2C58D86}">
  <dimension ref="A1:B9"/>
  <sheetViews>
    <sheetView workbookViewId="0"/>
  </sheetViews>
  <sheetFormatPr defaultRowHeight="18.75" x14ac:dyDescent="0.4"/>
  <sheetData>
    <row r="1" spans="1:2" ht="19.5" x14ac:dyDescent="0.4">
      <c r="A1" s="3" t="s">
        <v>0</v>
      </c>
    </row>
    <row r="3" spans="1:2" x14ac:dyDescent="0.4">
      <c r="A3" s="2" t="s">
        <v>1</v>
      </c>
      <c r="B3" s="2" t="s">
        <v>8</v>
      </c>
    </row>
    <row r="4" spans="1:2" x14ac:dyDescent="0.4">
      <c r="A4" t="s">
        <v>2</v>
      </c>
      <c r="B4" s="1">
        <v>3145</v>
      </c>
    </row>
    <row r="5" spans="1:2" x14ac:dyDescent="0.4">
      <c r="A5" t="s">
        <v>3</v>
      </c>
      <c r="B5" s="1">
        <v>3455</v>
      </c>
    </row>
    <row r="6" spans="1:2" x14ac:dyDescent="0.4">
      <c r="A6" t="s">
        <v>4</v>
      </c>
      <c r="B6" s="1">
        <v>1015</v>
      </c>
    </row>
    <row r="7" spans="1:2" x14ac:dyDescent="0.4">
      <c r="A7" t="s">
        <v>5</v>
      </c>
      <c r="B7" s="1">
        <v>786</v>
      </c>
    </row>
    <row r="8" spans="1:2" x14ac:dyDescent="0.4">
      <c r="A8" t="s">
        <v>6</v>
      </c>
      <c r="B8" s="1">
        <v>822</v>
      </c>
    </row>
    <row r="9" spans="1:2" x14ac:dyDescent="0.4">
      <c r="A9" t="s">
        <v>7</v>
      </c>
      <c r="B9" s="1">
        <v>2980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D9F34-80E1-4E04-8F0A-93FC5D942389}">
  <dimension ref="A1:C14"/>
  <sheetViews>
    <sheetView workbookViewId="0"/>
  </sheetViews>
  <sheetFormatPr defaultRowHeight="18.75" x14ac:dyDescent="0.4"/>
  <cols>
    <col min="1" max="1" width="11.375" bestFit="1" customWidth="1"/>
    <col min="2" max="2" width="8.875" customWidth="1"/>
  </cols>
  <sheetData>
    <row r="1" spans="1:3" x14ac:dyDescent="0.4">
      <c r="A1" s="7" t="s">
        <v>34</v>
      </c>
      <c r="B1" s="7" t="s">
        <v>35</v>
      </c>
      <c r="C1" s="7" t="s">
        <v>36</v>
      </c>
    </row>
    <row r="2" spans="1:3" x14ac:dyDescent="0.4">
      <c r="A2" s="8" t="s">
        <v>14</v>
      </c>
      <c r="B2" s="5">
        <v>453</v>
      </c>
      <c r="C2" s="15">
        <f>B2/$B$14</f>
        <v>1.8641208180733303E-2</v>
      </c>
    </row>
    <row r="3" spans="1:3" x14ac:dyDescent="0.4">
      <c r="A3" s="8" t="s">
        <v>23</v>
      </c>
      <c r="B3" s="5">
        <v>380</v>
      </c>
      <c r="C3" s="15">
        <f t="shared" ref="C3:C14" si="0">B3/$B$14</f>
        <v>1.5637216575449569E-2</v>
      </c>
    </row>
    <row r="4" spans="1:3" x14ac:dyDescent="0.4">
      <c r="A4" s="8" t="s">
        <v>24</v>
      </c>
      <c r="B4" s="5">
        <v>415</v>
      </c>
      <c r="C4" s="15">
        <f t="shared" si="0"/>
        <v>1.7077486523188346E-2</v>
      </c>
    </row>
    <row r="5" spans="1:3" x14ac:dyDescent="0.4">
      <c r="A5" s="8" t="s">
        <v>25</v>
      </c>
      <c r="B5" s="13">
        <v>633</v>
      </c>
      <c r="C5" s="15">
        <f t="shared" si="0"/>
        <v>2.6048310769104153E-2</v>
      </c>
    </row>
    <row r="6" spans="1:3" x14ac:dyDescent="0.4">
      <c r="A6" s="8" t="s">
        <v>26</v>
      </c>
      <c r="B6" s="5">
        <v>925</v>
      </c>
      <c r="C6" s="15">
        <f t="shared" si="0"/>
        <v>3.8064277190239082E-2</v>
      </c>
    </row>
    <row r="7" spans="1:3" x14ac:dyDescent="0.4">
      <c r="A7" s="8" t="s">
        <v>27</v>
      </c>
      <c r="B7" s="5">
        <v>2443</v>
      </c>
      <c r="C7" s="15">
        <f t="shared" si="0"/>
        <v>0.10053084235216658</v>
      </c>
    </row>
    <row r="8" spans="1:3" x14ac:dyDescent="0.4">
      <c r="A8" s="8" t="s">
        <v>28</v>
      </c>
      <c r="B8" s="5">
        <v>4890</v>
      </c>
      <c r="C8" s="15">
        <f t="shared" si="0"/>
        <v>0.20122628698407474</v>
      </c>
    </row>
    <row r="9" spans="1:3" x14ac:dyDescent="0.4">
      <c r="A9" s="8" t="s">
        <v>29</v>
      </c>
      <c r="B9" s="5">
        <v>7983</v>
      </c>
      <c r="C9" s="15">
        <f t="shared" si="0"/>
        <v>0.32850499979424713</v>
      </c>
    </row>
    <row r="10" spans="1:3" x14ac:dyDescent="0.4">
      <c r="A10" s="8" t="s">
        <v>30</v>
      </c>
      <c r="B10" s="5">
        <v>3146</v>
      </c>
      <c r="C10" s="15">
        <f t="shared" si="0"/>
        <v>0.12945969301674828</v>
      </c>
    </row>
    <row r="11" spans="1:3" x14ac:dyDescent="0.4">
      <c r="A11" s="8" t="s">
        <v>31</v>
      </c>
      <c r="B11" s="5">
        <v>1427</v>
      </c>
      <c r="C11" s="15">
        <f t="shared" si="0"/>
        <v>5.8721863297806674E-2</v>
      </c>
    </row>
    <row r="12" spans="1:3" x14ac:dyDescent="0.4">
      <c r="A12" s="8" t="s">
        <v>32</v>
      </c>
      <c r="B12" s="5">
        <v>775</v>
      </c>
      <c r="C12" s="15">
        <f t="shared" si="0"/>
        <v>3.1891691699930044E-2</v>
      </c>
    </row>
    <row r="13" spans="1:3" x14ac:dyDescent="0.4">
      <c r="A13" s="8" t="s">
        <v>33</v>
      </c>
      <c r="B13" s="5">
        <v>831</v>
      </c>
      <c r="C13" s="15">
        <f t="shared" si="0"/>
        <v>3.4196123616312087E-2</v>
      </c>
    </row>
    <row r="14" spans="1:3" x14ac:dyDescent="0.4">
      <c r="A14" s="8" t="s">
        <v>15</v>
      </c>
      <c r="B14" s="14">
        <f>SUM(B2:B13)</f>
        <v>24301</v>
      </c>
      <c r="C14" s="15">
        <f t="shared" si="0"/>
        <v>1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F4104-6325-490A-8FFA-2FD02D407401}">
  <dimension ref="A1:C14"/>
  <sheetViews>
    <sheetView workbookViewId="0"/>
  </sheetViews>
  <sheetFormatPr defaultRowHeight="18.75" x14ac:dyDescent="0.4"/>
  <cols>
    <col min="1" max="1" width="11.375" bestFit="1" customWidth="1"/>
    <col min="2" max="2" width="8.875" customWidth="1"/>
  </cols>
  <sheetData>
    <row r="1" spans="1:3" x14ac:dyDescent="0.4">
      <c r="A1" s="7" t="s">
        <v>34</v>
      </c>
      <c r="B1" s="7" t="s">
        <v>35</v>
      </c>
      <c r="C1" s="7" t="s">
        <v>36</v>
      </c>
    </row>
    <row r="2" spans="1:3" x14ac:dyDescent="0.4">
      <c r="A2" s="8" t="s">
        <v>14</v>
      </c>
      <c r="B2" s="5">
        <v>453</v>
      </c>
      <c r="C2" s="15">
        <f>B2/$B$14</f>
        <v>1.8641208180733303E-2</v>
      </c>
    </row>
    <row r="3" spans="1:3" x14ac:dyDescent="0.4">
      <c r="A3" s="8" t="s">
        <v>23</v>
      </c>
      <c r="B3" s="5">
        <v>380</v>
      </c>
      <c r="C3" s="15">
        <f t="shared" ref="C3:C14" si="0">B3/$B$14</f>
        <v>1.5637216575449569E-2</v>
      </c>
    </row>
    <row r="4" spans="1:3" x14ac:dyDescent="0.4">
      <c r="A4" s="8" t="s">
        <v>24</v>
      </c>
      <c r="B4" s="5">
        <v>415</v>
      </c>
      <c r="C4" s="15">
        <f t="shared" si="0"/>
        <v>1.7077486523188346E-2</v>
      </c>
    </row>
    <row r="5" spans="1:3" x14ac:dyDescent="0.4">
      <c r="A5" s="8" t="s">
        <v>25</v>
      </c>
      <c r="B5" s="13">
        <v>633</v>
      </c>
      <c r="C5" s="15">
        <f t="shared" si="0"/>
        <v>2.6048310769104153E-2</v>
      </c>
    </row>
    <row r="6" spans="1:3" x14ac:dyDescent="0.4">
      <c r="A6" s="8" t="s">
        <v>26</v>
      </c>
      <c r="B6" s="5">
        <v>925</v>
      </c>
      <c r="C6" s="15">
        <f t="shared" si="0"/>
        <v>3.8064277190239082E-2</v>
      </c>
    </row>
    <row r="7" spans="1:3" x14ac:dyDescent="0.4">
      <c r="A7" s="8" t="s">
        <v>27</v>
      </c>
      <c r="B7" s="5">
        <v>2443</v>
      </c>
      <c r="C7" s="15">
        <f t="shared" si="0"/>
        <v>0.10053084235216658</v>
      </c>
    </row>
    <row r="8" spans="1:3" x14ac:dyDescent="0.4">
      <c r="A8" s="8" t="s">
        <v>28</v>
      </c>
      <c r="B8" s="5">
        <v>4890</v>
      </c>
      <c r="C8" s="15">
        <f t="shared" si="0"/>
        <v>0.20122628698407474</v>
      </c>
    </row>
    <row r="9" spans="1:3" x14ac:dyDescent="0.4">
      <c r="A9" s="8" t="s">
        <v>29</v>
      </c>
      <c r="B9" s="5">
        <v>7983</v>
      </c>
      <c r="C9" s="15">
        <f t="shared" si="0"/>
        <v>0.32850499979424713</v>
      </c>
    </row>
    <row r="10" spans="1:3" x14ac:dyDescent="0.4">
      <c r="A10" s="8" t="s">
        <v>30</v>
      </c>
      <c r="B10" s="5">
        <v>3146</v>
      </c>
      <c r="C10" s="15">
        <f t="shared" si="0"/>
        <v>0.12945969301674828</v>
      </c>
    </row>
    <row r="11" spans="1:3" x14ac:dyDescent="0.4">
      <c r="A11" s="8" t="s">
        <v>31</v>
      </c>
      <c r="B11" s="5">
        <v>1427</v>
      </c>
      <c r="C11" s="15">
        <f t="shared" si="0"/>
        <v>5.8721863297806674E-2</v>
      </c>
    </row>
    <row r="12" spans="1:3" x14ac:dyDescent="0.4">
      <c r="A12" s="8" t="s">
        <v>32</v>
      </c>
      <c r="B12" s="5">
        <v>775</v>
      </c>
      <c r="C12" s="15">
        <f t="shared" si="0"/>
        <v>3.1891691699930044E-2</v>
      </c>
    </row>
    <row r="13" spans="1:3" x14ac:dyDescent="0.4">
      <c r="A13" s="8" t="s">
        <v>33</v>
      </c>
      <c r="B13" s="5">
        <v>831</v>
      </c>
      <c r="C13" s="15">
        <f t="shared" si="0"/>
        <v>3.4196123616312087E-2</v>
      </c>
    </row>
    <row r="14" spans="1:3" x14ac:dyDescent="0.4">
      <c r="A14" s="8" t="s">
        <v>15</v>
      </c>
      <c r="B14" s="14">
        <f>SUM(B2:B13)</f>
        <v>24301</v>
      </c>
      <c r="C14" s="15">
        <f t="shared" si="0"/>
        <v>1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3E64B-FFF9-4CC0-9410-0E8380923F47}">
  <dimension ref="A1:C14"/>
  <sheetViews>
    <sheetView workbookViewId="0"/>
  </sheetViews>
  <sheetFormatPr defaultRowHeight="18.75" x14ac:dyDescent="0.4"/>
  <cols>
    <col min="1" max="1" width="11.375" bestFit="1" customWidth="1"/>
    <col min="2" max="2" width="8.875" customWidth="1"/>
  </cols>
  <sheetData>
    <row r="1" spans="1:3" x14ac:dyDescent="0.4">
      <c r="A1" s="7" t="s">
        <v>34</v>
      </c>
      <c r="B1" s="7" t="s">
        <v>35</v>
      </c>
      <c r="C1" s="7" t="s">
        <v>36</v>
      </c>
    </row>
    <row r="2" spans="1:3" x14ac:dyDescent="0.4">
      <c r="A2" s="8" t="s">
        <v>14</v>
      </c>
      <c r="B2" s="5">
        <v>453</v>
      </c>
      <c r="C2" s="15">
        <f>B2/$B$14</f>
        <v>1.8641208180733303E-2</v>
      </c>
    </row>
    <row r="3" spans="1:3" x14ac:dyDescent="0.4">
      <c r="A3" s="8" t="s">
        <v>23</v>
      </c>
      <c r="B3" s="5">
        <v>380</v>
      </c>
      <c r="C3" s="15">
        <f t="shared" ref="C3:C14" si="0">B3/$B$14</f>
        <v>1.5637216575449569E-2</v>
      </c>
    </row>
    <row r="4" spans="1:3" x14ac:dyDescent="0.4">
      <c r="A4" s="8" t="s">
        <v>24</v>
      </c>
      <c r="B4" s="5">
        <v>415</v>
      </c>
      <c r="C4" s="15">
        <f t="shared" si="0"/>
        <v>1.7077486523188346E-2</v>
      </c>
    </row>
    <row r="5" spans="1:3" x14ac:dyDescent="0.4">
      <c r="A5" s="8" t="s">
        <v>25</v>
      </c>
      <c r="B5" s="13">
        <v>633</v>
      </c>
      <c r="C5" s="15">
        <f t="shared" si="0"/>
        <v>2.6048310769104153E-2</v>
      </c>
    </row>
    <row r="6" spans="1:3" x14ac:dyDescent="0.4">
      <c r="A6" s="8" t="s">
        <v>26</v>
      </c>
      <c r="B6" s="5">
        <v>925</v>
      </c>
      <c r="C6" s="15">
        <f t="shared" si="0"/>
        <v>3.8064277190239082E-2</v>
      </c>
    </row>
    <row r="7" spans="1:3" x14ac:dyDescent="0.4">
      <c r="A7" s="8" t="s">
        <v>27</v>
      </c>
      <c r="B7" s="5">
        <v>2443</v>
      </c>
      <c r="C7" s="15">
        <f t="shared" si="0"/>
        <v>0.10053084235216658</v>
      </c>
    </row>
    <row r="8" spans="1:3" x14ac:dyDescent="0.4">
      <c r="A8" s="8" t="s">
        <v>28</v>
      </c>
      <c r="B8" s="5">
        <v>4890</v>
      </c>
      <c r="C8" s="15">
        <f t="shared" si="0"/>
        <v>0.20122628698407474</v>
      </c>
    </row>
    <row r="9" spans="1:3" x14ac:dyDescent="0.4">
      <c r="A9" s="8" t="s">
        <v>29</v>
      </c>
      <c r="B9" s="5">
        <v>7983</v>
      </c>
      <c r="C9" s="15">
        <f t="shared" si="0"/>
        <v>0.32850499979424713</v>
      </c>
    </row>
    <row r="10" spans="1:3" x14ac:dyDescent="0.4">
      <c r="A10" s="8" t="s">
        <v>30</v>
      </c>
      <c r="B10" s="5">
        <v>3146</v>
      </c>
      <c r="C10" s="15">
        <f t="shared" si="0"/>
        <v>0.12945969301674828</v>
      </c>
    </row>
    <row r="11" spans="1:3" x14ac:dyDescent="0.4">
      <c r="A11" s="8" t="s">
        <v>31</v>
      </c>
      <c r="B11" s="5">
        <v>1427</v>
      </c>
      <c r="C11" s="15">
        <f t="shared" si="0"/>
        <v>5.8721863297806674E-2</v>
      </c>
    </row>
    <row r="12" spans="1:3" x14ac:dyDescent="0.4">
      <c r="A12" s="8" t="s">
        <v>32</v>
      </c>
      <c r="B12" s="5">
        <v>775</v>
      </c>
      <c r="C12" s="15">
        <f t="shared" si="0"/>
        <v>3.1891691699930044E-2</v>
      </c>
    </row>
    <row r="13" spans="1:3" x14ac:dyDescent="0.4">
      <c r="A13" s="8" t="s">
        <v>33</v>
      </c>
      <c r="B13" s="5">
        <v>831</v>
      </c>
      <c r="C13" s="15">
        <f t="shared" si="0"/>
        <v>3.4196123616312087E-2</v>
      </c>
    </row>
    <row r="14" spans="1:3" x14ac:dyDescent="0.4">
      <c r="A14" s="8" t="s">
        <v>15</v>
      </c>
      <c r="B14" s="14">
        <f>SUM(B2:B13)</f>
        <v>24301</v>
      </c>
      <c r="C14" s="15">
        <f t="shared" si="0"/>
        <v>1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E53C3-BF78-4E99-AD62-5A631E6A1F6D}">
  <dimension ref="A1:F5"/>
  <sheetViews>
    <sheetView workbookViewId="0"/>
  </sheetViews>
  <sheetFormatPr defaultRowHeight="18.75" x14ac:dyDescent="0.4"/>
  <cols>
    <col min="1" max="1" width="11.375" bestFit="1" customWidth="1"/>
    <col min="2" max="5" width="8.875" customWidth="1"/>
    <col min="6" max="6" width="10.5" bestFit="1" customWidth="1"/>
  </cols>
  <sheetData>
    <row r="1" spans="1:6" x14ac:dyDescent="0.4">
      <c r="A1" s="7" t="s">
        <v>13</v>
      </c>
      <c r="B1" s="7" t="s">
        <v>19</v>
      </c>
      <c r="C1" s="7" t="s">
        <v>20</v>
      </c>
      <c r="D1" s="7" t="s">
        <v>21</v>
      </c>
      <c r="E1" s="7" t="s">
        <v>22</v>
      </c>
      <c r="F1" s="7" t="s">
        <v>15</v>
      </c>
    </row>
    <row r="2" spans="1:6" x14ac:dyDescent="0.4">
      <c r="A2" s="8" t="s">
        <v>16</v>
      </c>
      <c r="B2" s="9">
        <v>453</v>
      </c>
      <c r="C2" s="9">
        <v>412</v>
      </c>
      <c r="D2" s="9">
        <v>487</v>
      </c>
      <c r="E2" s="9">
        <v>558</v>
      </c>
      <c r="F2" s="8">
        <f>SUM(B2:E2)</f>
        <v>1910</v>
      </c>
    </row>
    <row r="3" spans="1:6" x14ac:dyDescent="0.4">
      <c r="A3" s="8" t="s">
        <v>17</v>
      </c>
      <c r="B3" s="9">
        <v>380</v>
      </c>
      <c r="C3" s="9">
        <v>433</v>
      </c>
      <c r="D3" s="9">
        <v>459</v>
      </c>
      <c r="E3" s="9">
        <v>521</v>
      </c>
      <c r="F3" s="8">
        <f>SUM(B3:E3)</f>
        <v>1793</v>
      </c>
    </row>
    <row r="4" spans="1:6" x14ac:dyDescent="0.4">
      <c r="A4" s="8" t="s">
        <v>18</v>
      </c>
      <c r="B4" s="9">
        <v>415</v>
      </c>
      <c r="C4" s="9">
        <v>567</v>
      </c>
      <c r="D4" s="9">
        <v>882</v>
      </c>
      <c r="E4" s="9">
        <v>1260</v>
      </c>
      <c r="F4" s="8">
        <f>SUM(B4:E4)</f>
        <v>3124</v>
      </c>
    </row>
    <row r="5" spans="1:6" x14ac:dyDescent="0.4">
      <c r="A5" s="7" t="s">
        <v>15</v>
      </c>
      <c r="B5" s="8">
        <f>SUM(B2:B4)</f>
        <v>1248</v>
      </c>
      <c r="C5" s="8">
        <f>SUM(C2:C4)</f>
        <v>1412</v>
      </c>
      <c r="D5" s="8">
        <f>SUM(D2:D4)</f>
        <v>1828</v>
      </c>
      <c r="E5" s="8">
        <f>SUM(E2:E4)</f>
        <v>2339</v>
      </c>
      <c r="F5" s="8">
        <f>SUM(B5:D5)</f>
        <v>4488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82A46-9921-41B8-977D-BE13CD524DCA}">
  <dimension ref="A1:F5"/>
  <sheetViews>
    <sheetView workbookViewId="0"/>
  </sheetViews>
  <sheetFormatPr defaultRowHeight="18.75" x14ac:dyDescent="0.4"/>
  <cols>
    <col min="1" max="1" width="11.375" bestFit="1" customWidth="1"/>
    <col min="2" max="5" width="8.875" customWidth="1"/>
    <col min="6" max="6" width="10.5" bestFit="1" customWidth="1"/>
  </cols>
  <sheetData>
    <row r="1" spans="1:6" x14ac:dyDescent="0.4">
      <c r="A1" s="7" t="s">
        <v>13</v>
      </c>
      <c r="B1" s="7" t="s">
        <v>19</v>
      </c>
      <c r="C1" s="7" t="s">
        <v>20</v>
      </c>
      <c r="D1" s="7" t="s">
        <v>21</v>
      </c>
      <c r="E1" s="7" t="s">
        <v>22</v>
      </c>
      <c r="F1" s="7" t="s">
        <v>15</v>
      </c>
    </row>
    <row r="2" spans="1:6" x14ac:dyDescent="0.4">
      <c r="A2" s="8" t="s">
        <v>16</v>
      </c>
      <c r="B2" s="9">
        <v>453</v>
      </c>
      <c r="C2" s="9">
        <v>412</v>
      </c>
      <c r="D2" s="9">
        <v>487</v>
      </c>
      <c r="E2" s="9">
        <v>558</v>
      </c>
      <c r="F2" s="8">
        <f>SUM(B2:E2)</f>
        <v>1910</v>
      </c>
    </row>
    <row r="3" spans="1:6" x14ac:dyDescent="0.4">
      <c r="A3" s="8" t="s">
        <v>17</v>
      </c>
      <c r="B3" s="9">
        <v>380</v>
      </c>
      <c r="C3" s="9">
        <v>433</v>
      </c>
      <c r="D3" s="9">
        <v>459</v>
      </c>
      <c r="E3" s="9">
        <v>521</v>
      </c>
      <c r="F3" s="8">
        <f>SUM(B3:E3)</f>
        <v>1793</v>
      </c>
    </row>
    <row r="4" spans="1:6" x14ac:dyDescent="0.4">
      <c r="A4" s="8" t="s">
        <v>18</v>
      </c>
      <c r="B4" s="9">
        <v>415</v>
      </c>
      <c r="C4" s="9">
        <v>567</v>
      </c>
      <c r="D4" s="9">
        <v>882</v>
      </c>
      <c r="E4" s="9">
        <v>1260</v>
      </c>
      <c r="F4" s="8">
        <f>SUM(B4:E4)</f>
        <v>3124</v>
      </c>
    </row>
    <row r="5" spans="1:6" x14ac:dyDescent="0.4">
      <c r="A5" s="7" t="s">
        <v>15</v>
      </c>
      <c r="B5" s="8">
        <f>SUM(B2:B4)</f>
        <v>1248</v>
      </c>
      <c r="C5" s="8">
        <f>SUM(C2:C4)</f>
        <v>1412</v>
      </c>
      <c r="D5" s="8">
        <f>SUM(D2:D4)</f>
        <v>1828</v>
      </c>
      <c r="E5" s="8">
        <f>SUM(E2:E4)</f>
        <v>2339</v>
      </c>
      <c r="F5" s="8">
        <f>SUM(B5:D5)</f>
        <v>4488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29388-7B8A-4F28-9794-E04F717A3B8A}">
  <dimension ref="A1:F5"/>
  <sheetViews>
    <sheetView workbookViewId="0"/>
  </sheetViews>
  <sheetFormatPr defaultRowHeight="18.75" x14ac:dyDescent="0.4"/>
  <cols>
    <col min="1" max="1" width="11.375" bestFit="1" customWidth="1"/>
    <col min="2" max="5" width="8.875" customWidth="1"/>
    <col min="6" max="6" width="10.5" bestFit="1" customWidth="1"/>
  </cols>
  <sheetData>
    <row r="1" spans="1:6" x14ac:dyDescent="0.4">
      <c r="A1" s="7" t="s">
        <v>13</v>
      </c>
      <c r="B1" s="7" t="s">
        <v>19</v>
      </c>
      <c r="C1" s="7" t="s">
        <v>20</v>
      </c>
      <c r="D1" s="7" t="s">
        <v>21</v>
      </c>
      <c r="E1" s="7" t="s">
        <v>22</v>
      </c>
      <c r="F1" s="7" t="s">
        <v>15</v>
      </c>
    </row>
    <row r="2" spans="1:6" x14ac:dyDescent="0.4">
      <c r="A2" s="8" t="s">
        <v>16</v>
      </c>
      <c r="B2" s="9">
        <v>453</v>
      </c>
      <c r="C2" s="9">
        <v>412</v>
      </c>
      <c r="D2" s="9">
        <v>487</v>
      </c>
      <c r="E2" s="9">
        <v>558</v>
      </c>
      <c r="F2" s="8">
        <f>SUM(B2:E2)</f>
        <v>1910</v>
      </c>
    </row>
    <row r="3" spans="1:6" x14ac:dyDescent="0.4">
      <c r="A3" s="8" t="s">
        <v>17</v>
      </c>
      <c r="B3" s="9">
        <v>380</v>
      </c>
      <c r="C3" s="9">
        <v>433</v>
      </c>
      <c r="D3" s="9">
        <v>459</v>
      </c>
      <c r="E3" s="9">
        <v>521</v>
      </c>
      <c r="F3" s="8">
        <f>SUM(B3:E3)</f>
        <v>1793</v>
      </c>
    </row>
    <row r="4" spans="1:6" x14ac:dyDescent="0.4">
      <c r="A4" s="8" t="s">
        <v>18</v>
      </c>
      <c r="B4" s="9">
        <v>415</v>
      </c>
      <c r="C4" s="9">
        <v>567</v>
      </c>
      <c r="D4" s="9">
        <v>882</v>
      </c>
      <c r="E4" s="9">
        <v>1260</v>
      </c>
      <c r="F4" s="8">
        <f>SUM(B4:E4)</f>
        <v>3124</v>
      </c>
    </row>
    <row r="5" spans="1:6" x14ac:dyDescent="0.4">
      <c r="A5" s="7" t="s">
        <v>15</v>
      </c>
      <c r="B5" s="8">
        <f>SUM(B2:B4)</f>
        <v>1248</v>
      </c>
      <c r="C5" s="8">
        <f>SUM(C2:C4)</f>
        <v>1412</v>
      </c>
      <c r="D5" s="8">
        <f>SUM(D2:D4)</f>
        <v>1828</v>
      </c>
      <c r="E5" s="8">
        <f>SUM(E2:E4)</f>
        <v>2339</v>
      </c>
      <c r="F5" s="8">
        <f>SUM(B5:D5)</f>
        <v>4488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2246A-BE34-4D10-8397-DC3A36E5F7E1}">
  <dimension ref="A1:C8"/>
  <sheetViews>
    <sheetView workbookViewId="0"/>
  </sheetViews>
  <sheetFormatPr defaultRowHeight="18.75" x14ac:dyDescent="0.4"/>
  <cols>
    <col min="1" max="1" width="11.5" customWidth="1"/>
    <col min="2" max="3" width="9.5" customWidth="1"/>
  </cols>
  <sheetData>
    <row r="1" spans="1:3" ht="19.5" x14ac:dyDescent="0.4">
      <c r="A1" s="10" t="s">
        <v>37</v>
      </c>
    </row>
    <row r="3" spans="1:3" ht="19.5" thickBot="1" x14ac:dyDescent="0.45">
      <c r="A3" s="18" t="s">
        <v>38</v>
      </c>
      <c r="B3" s="19" t="s">
        <v>43</v>
      </c>
      <c r="C3" s="19" t="s">
        <v>44</v>
      </c>
    </row>
    <row r="4" spans="1:3" ht="19.5" thickTop="1" x14ac:dyDescent="0.4">
      <c r="A4" s="11" t="s">
        <v>39</v>
      </c>
      <c r="B4" s="12">
        <v>456000</v>
      </c>
      <c r="C4" s="12">
        <v>379000</v>
      </c>
    </row>
    <row r="5" spans="1:3" x14ac:dyDescent="0.4">
      <c r="A5" s="11" t="s">
        <v>40</v>
      </c>
      <c r="B5" s="12">
        <v>722000</v>
      </c>
      <c r="C5" s="12">
        <v>1180000</v>
      </c>
    </row>
    <row r="6" spans="1:3" x14ac:dyDescent="0.4">
      <c r="A6" s="11" t="s">
        <v>41</v>
      </c>
      <c r="B6" s="12">
        <v>623000</v>
      </c>
      <c r="C6" s="12">
        <v>981000</v>
      </c>
    </row>
    <row r="7" spans="1:3" x14ac:dyDescent="0.4">
      <c r="A7" s="11" t="s">
        <v>42</v>
      </c>
      <c r="B7" s="12">
        <v>564000</v>
      </c>
      <c r="C7" s="12">
        <v>727000</v>
      </c>
    </row>
    <row r="8" spans="1:3" x14ac:dyDescent="0.4">
      <c r="A8" s="16" t="s">
        <v>15</v>
      </c>
      <c r="B8" s="17">
        <f>SUM(B4:B7)</f>
        <v>2365000</v>
      </c>
      <c r="C8" s="17">
        <f>SUM(C4:C7)</f>
        <v>3267000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44F82-E46B-456A-8A89-0FA0DEDB4A9F}">
  <dimension ref="A1:B5"/>
  <sheetViews>
    <sheetView workbookViewId="0"/>
  </sheetViews>
  <sheetFormatPr defaultRowHeight="18.75" x14ac:dyDescent="0.4"/>
  <cols>
    <col min="1" max="1" width="5.625" customWidth="1"/>
  </cols>
  <sheetData>
    <row r="1" spans="1:2" ht="19.5" x14ac:dyDescent="0.4">
      <c r="A1" s="3" t="s">
        <v>9</v>
      </c>
    </row>
    <row r="3" spans="1:2" x14ac:dyDescent="0.4">
      <c r="A3" s="4" t="s">
        <v>10</v>
      </c>
      <c r="B3" s="6">
        <v>1480</v>
      </c>
    </row>
    <row r="4" spans="1:2" x14ac:dyDescent="0.4">
      <c r="A4" s="4" t="s">
        <v>11</v>
      </c>
      <c r="B4" s="6">
        <v>2650</v>
      </c>
    </row>
    <row r="5" spans="1:2" x14ac:dyDescent="0.4">
      <c r="A5" s="4" t="s">
        <v>12</v>
      </c>
      <c r="B5" s="6">
        <v>3800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2023-11-05T04:46:54Z</dcterms:created>
  <dcterms:modified xsi:type="dcterms:W3CDTF">2024-04-30T03:54:52Z</dcterms:modified>
</cp:coreProperties>
</file>