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D66A8225-CAA7-43FA-9BC6-800DB579DA81}" xr6:coauthVersionLast="47" xr6:coauthVersionMax="47" xr10:uidLastSave="{00000000-0000-0000-0000-000000000000}"/>
  <bookViews>
    <workbookView xWindow="-120" yWindow="-120" windowWidth="20730" windowHeight="11040" xr2:uid="{A82918A5-B695-4A39-B220-16D4432B8C72}"/>
  </bookViews>
  <sheets>
    <sheet name="Sheet1" sheetId="1" r:id="rId1"/>
    <sheet name="Sheet２" sheetId="2" r:id="rId2"/>
    <sheet name="Sheet3" sheetId="4" r:id="rId3"/>
    <sheet name="Sheet4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5" l="1"/>
  <c r="E3" i="5" s="1"/>
  <c r="E4" i="5" s="1"/>
  <c r="E5" i="5" s="1"/>
  <c r="E6" i="5" s="1"/>
  <c r="E7" i="5" s="1"/>
  <c r="E8" i="5" s="1"/>
  <c r="E9" i="5" s="1"/>
  <c r="E10" i="5" s="1"/>
  <c r="E11" i="5" s="1"/>
  <c r="E12" i="5" s="1"/>
  <c r="E13" i="5" s="1"/>
  <c r="D3" i="5"/>
  <c r="D4" i="5" s="1"/>
  <c r="D5" i="5" s="1"/>
  <c r="D6" i="5" s="1"/>
  <c r="D7" i="5" s="1"/>
  <c r="D8" i="5" s="1"/>
  <c r="D9" i="5" s="1"/>
  <c r="D10" i="5" s="1"/>
  <c r="D11" i="5" s="1"/>
  <c r="D12" i="5" s="1"/>
  <c r="D13" i="5" s="1"/>
  <c r="D2" i="5"/>
  <c r="C14" i="5"/>
  <c r="B14" i="5"/>
  <c r="F7" i="4"/>
  <c r="F6" i="4"/>
  <c r="F5" i="4"/>
  <c r="F4" i="4"/>
  <c r="E8" i="4"/>
  <c r="D8" i="4"/>
  <c r="C8" i="4"/>
  <c r="B8" i="4"/>
  <c r="H7" i="1"/>
  <c r="H6" i="1"/>
  <c r="H5" i="1"/>
  <c r="H4" i="1"/>
  <c r="E8" i="1"/>
  <c r="F8" i="1"/>
  <c r="G8" i="1"/>
  <c r="D8" i="1"/>
  <c r="C8" i="1"/>
  <c r="B8" i="1"/>
  <c r="F8" i="4" l="1"/>
  <c r="H8" i="1"/>
</calcChain>
</file>

<file path=xl/sharedStrings.xml><?xml version="1.0" encoding="utf-8"?>
<sst xmlns="http://schemas.openxmlformats.org/spreadsheetml/2006/main" count="47" uniqueCount="38">
  <si>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5"/>
  </si>
  <si>
    <t>支店名</t>
    <rPh sb="0" eb="2">
      <t>シテン</t>
    </rPh>
    <rPh sb="2" eb="3">
      <t>メイ</t>
    </rPh>
    <phoneticPr fontId="5"/>
  </si>
  <si>
    <t>1月</t>
  </si>
  <si>
    <t>2月</t>
  </si>
  <si>
    <t>3月</t>
  </si>
  <si>
    <t>合計</t>
    <rPh sb="0" eb="2">
      <t>ゴウケイ</t>
    </rPh>
    <phoneticPr fontId="5"/>
  </si>
  <si>
    <t>仙台店</t>
    <rPh sb="0" eb="2">
      <t>センダイ</t>
    </rPh>
    <rPh sb="2" eb="3">
      <t>テン</t>
    </rPh>
    <phoneticPr fontId="5"/>
  </si>
  <si>
    <t>新宿本店</t>
    <rPh sb="0" eb="2">
      <t>シンジュク</t>
    </rPh>
    <rPh sb="2" eb="4">
      <t>ホンテン</t>
    </rPh>
    <phoneticPr fontId="5"/>
  </si>
  <si>
    <t>横浜店</t>
    <rPh sb="0" eb="3">
      <t>ヨコハマテン</t>
    </rPh>
    <phoneticPr fontId="5"/>
  </si>
  <si>
    <t>神戸店</t>
    <rPh sb="0" eb="2">
      <t>コウベ</t>
    </rPh>
    <rPh sb="2" eb="3">
      <t>テン</t>
    </rPh>
    <phoneticPr fontId="5"/>
  </si>
  <si>
    <t>4月</t>
  </si>
  <si>
    <t>5月</t>
  </si>
  <si>
    <t>6月</t>
  </si>
  <si>
    <t>ウォーキング記録</t>
    <rPh sb="6" eb="8">
      <t>キロク</t>
    </rPh>
    <phoneticPr fontId="5"/>
  </si>
  <si>
    <t>日付</t>
    <rPh sb="0" eb="2">
      <t>ヒヅケ</t>
    </rPh>
    <phoneticPr fontId="5"/>
  </si>
  <si>
    <t>歩数</t>
    <rPh sb="0" eb="2">
      <t>ホスウ</t>
    </rPh>
    <phoneticPr fontId="5"/>
  </si>
  <si>
    <t>イベントグッズ売上数</t>
    <rPh sb="7" eb="10">
      <t>ウリアゲスウ</t>
    </rPh>
    <phoneticPr fontId="5"/>
  </si>
  <si>
    <t>商品名</t>
    <rPh sb="0" eb="3">
      <t>ショウヒンメイ</t>
    </rPh>
    <phoneticPr fontId="5"/>
  </si>
  <si>
    <t>1日目</t>
    <rPh sb="1" eb="3">
      <t>ニチメ</t>
    </rPh>
    <phoneticPr fontId="5"/>
  </si>
  <si>
    <t>2日目</t>
    <rPh sb="1" eb="3">
      <t>ニチメ</t>
    </rPh>
    <phoneticPr fontId="5"/>
  </si>
  <si>
    <t>3日目</t>
    <rPh sb="1" eb="3">
      <t>ニチメ</t>
    </rPh>
    <phoneticPr fontId="5"/>
  </si>
  <si>
    <t>Tシャツ</t>
    <phoneticPr fontId="5"/>
  </si>
  <si>
    <t>タオル</t>
    <phoneticPr fontId="5"/>
  </si>
  <si>
    <t>キーホルダー</t>
    <phoneticPr fontId="5"/>
  </si>
  <si>
    <t>帽子</t>
    <rPh sb="0" eb="2">
      <t>ボウシ</t>
    </rPh>
    <phoneticPr fontId="5"/>
  </si>
  <si>
    <t>4日目</t>
    <rPh sb="1" eb="3">
      <t>ニチメ</t>
    </rPh>
    <phoneticPr fontId="5"/>
  </si>
  <si>
    <t>4月</t>
    <rPh sb="1" eb="2">
      <t>ガツ</t>
    </rPh>
    <phoneticPr fontId="5"/>
  </si>
  <si>
    <t>7月</t>
  </si>
  <si>
    <t>8月</t>
  </si>
  <si>
    <t>9月</t>
  </si>
  <si>
    <t>10月</t>
  </si>
  <si>
    <t>11月</t>
  </si>
  <si>
    <t>12月</t>
  </si>
  <si>
    <t>月</t>
    <rPh sb="0" eb="1">
      <t>ツキ</t>
    </rPh>
    <phoneticPr fontId="5"/>
  </si>
  <si>
    <t>2022年</t>
    <rPh sb="4" eb="5">
      <t>ネン</t>
    </rPh>
    <phoneticPr fontId="5"/>
  </si>
  <si>
    <t>2023年</t>
    <rPh sb="4" eb="5">
      <t>ネン</t>
    </rPh>
    <phoneticPr fontId="5"/>
  </si>
  <si>
    <t>累計</t>
    <rPh sb="0" eb="2">
      <t>ルイケイ</t>
    </rPh>
    <phoneticPr fontId="5"/>
  </si>
  <si>
    <t>移動年計</t>
    <rPh sb="0" eb="4">
      <t>イドウネンケイ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</si>
</sst>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2"/>
      <charset val="128"/>
    </font>
    <font>
      <b/>
      <sz val="11"/>
      <color theme="1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2" applyFont="1">
      <alignment vertical="center"/>
    </xf>
    <xf numFmtId="0" fontId="6" fillId="4" borderId="1" xfId="3" applyFont="1" applyFill="1" applyBorder="1" applyAlignment="1">
      <alignment horizontal="center" vertical="center"/>
    </xf>
    <xf numFmtId="0" fontId="6" fillId="4" borderId="2" xfId="3" applyFont="1" applyFill="1" applyBorder="1" applyAlignment="1">
      <alignment horizontal="center" vertical="center"/>
    </xf>
    <xf numFmtId="0" fontId="6" fillId="4" borderId="3" xfId="3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38" fontId="0" fillId="5" borderId="6" xfId="0" applyNumberFormat="1" applyFill="1" applyBorder="1">
      <alignment vertical="center"/>
    </xf>
    <xf numFmtId="0" fontId="0" fillId="5" borderId="7" xfId="0" applyFill="1" applyBorder="1">
      <alignment vertical="center"/>
    </xf>
    <xf numFmtId="38" fontId="0" fillId="5" borderId="8" xfId="0" applyNumberFormat="1" applyFill="1" applyBorder="1">
      <alignment vertical="center"/>
    </xf>
    <xf numFmtId="38" fontId="0" fillId="5" borderId="9" xfId="0" applyNumberFormat="1" applyFill="1" applyBorder="1">
      <alignment vertical="center"/>
    </xf>
    <xf numFmtId="38" fontId="0" fillId="0" borderId="10" xfId="1" applyFont="1" applyBorder="1">
      <alignment vertical="center"/>
    </xf>
    <xf numFmtId="0" fontId="7" fillId="2" borderId="11" xfId="5" applyBorder="1" applyAlignment="1">
      <alignment horizontal="center" vertical="center"/>
    </xf>
    <xf numFmtId="176" fontId="1" fillId="6" borderId="11" xfId="4" applyNumberFormat="1" applyFill="1" applyBorder="1">
      <alignment vertical="center"/>
    </xf>
    <xf numFmtId="38" fontId="0" fillId="0" borderId="11" xfId="1" applyFont="1" applyBorder="1">
      <alignment vertical="center"/>
    </xf>
    <xf numFmtId="0" fontId="6" fillId="7" borderId="1" xfId="3" applyFont="1" applyFill="1" applyBorder="1" applyAlignment="1">
      <alignment horizontal="center" vertical="center"/>
    </xf>
    <xf numFmtId="0" fontId="6" fillId="7" borderId="2" xfId="3" applyFont="1" applyFill="1" applyBorder="1" applyAlignment="1">
      <alignment horizontal="center" vertical="center"/>
    </xf>
    <xf numFmtId="0" fontId="6" fillId="7" borderId="3" xfId="3" applyFont="1" applyFill="1" applyBorder="1" applyAlignment="1">
      <alignment horizontal="center" vertical="center"/>
    </xf>
    <xf numFmtId="38" fontId="0" fillId="8" borderId="6" xfId="0" applyNumberFormat="1" applyFill="1" applyBorder="1">
      <alignment vertical="center"/>
    </xf>
    <xf numFmtId="0" fontId="0" fillId="8" borderId="7" xfId="0" applyFill="1" applyBorder="1">
      <alignment vertical="center"/>
    </xf>
    <xf numFmtId="38" fontId="0" fillId="8" borderId="8" xfId="0" applyNumberFormat="1" applyFill="1" applyBorder="1">
      <alignment vertical="center"/>
    </xf>
    <xf numFmtId="38" fontId="0" fillId="8" borderId="9" xfId="0" applyNumberFormat="1" applyFill="1" applyBorder="1">
      <alignment vertical="center"/>
    </xf>
    <xf numFmtId="38" fontId="0" fillId="0" borderId="0" xfId="1" applyFont="1">
      <alignment vertical="center"/>
    </xf>
    <xf numFmtId="0" fontId="8" fillId="9" borderId="0" xfId="0" applyFont="1" applyFill="1" applyAlignment="1">
      <alignment horizontal="center" vertical="center"/>
    </xf>
  </cellXfs>
  <cellStyles count="6">
    <cellStyle name="40% - アクセント 4" xfId="4" builtinId="43"/>
    <cellStyle name="アクセント 1" xfId="3" builtinId="29"/>
    <cellStyle name="アクセント 1 2" xfId="5" xr:uid="{393160BB-2B1A-4A06-B9FC-7825AAFF8B0C}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仙台店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444000</c:v>
                </c:pt>
                <c:pt idx="1">
                  <c:v>365000</c:v>
                </c:pt>
                <c:pt idx="2">
                  <c:v>375000</c:v>
                </c:pt>
                <c:pt idx="3">
                  <c:v>422000</c:v>
                </c:pt>
                <c:pt idx="4">
                  <c:v>461000</c:v>
                </c:pt>
                <c:pt idx="5">
                  <c:v>355000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F9-4387-A50F-00EBC01382CC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新宿本店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1750">
                <a:solidFill>
                  <a:schemeClr val="accent2"/>
                </a:solidFill>
              </a:ln>
              <a:effectLst/>
            </c:spPr>
          </c:marker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861000</c:v>
                </c:pt>
                <c:pt idx="1">
                  <c:v>1120000</c:v>
                </c:pt>
                <c:pt idx="2">
                  <c:v>1091000</c:v>
                </c:pt>
                <c:pt idx="3">
                  <c:v>1353000</c:v>
                </c:pt>
                <c:pt idx="4">
                  <c:v>1570000</c:v>
                </c:pt>
                <c:pt idx="5">
                  <c:v>987000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F9-4387-A50F-00EBC01382CC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横浜店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623000</c:v>
                </c:pt>
                <c:pt idx="1">
                  <c:v>625000</c:v>
                </c:pt>
                <c:pt idx="2">
                  <c:v>635000</c:v>
                </c:pt>
                <c:pt idx="3">
                  <c:v>770000</c:v>
                </c:pt>
                <c:pt idx="4">
                  <c:v>928000</c:v>
                </c:pt>
                <c:pt idx="5">
                  <c:v>912000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F9-4387-A50F-00EBC01382CC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神戸店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Sheet1!$B$7:$G$7</c:f>
              <c:numCache>
                <c:formatCode>#,##0_);[Red]\(#,##0\)</c:formatCode>
                <c:ptCount val="6"/>
                <c:pt idx="0">
                  <c:v>764000</c:v>
                </c:pt>
                <c:pt idx="1">
                  <c:v>558000</c:v>
                </c:pt>
                <c:pt idx="2">
                  <c:v>492000</c:v>
                </c:pt>
                <c:pt idx="3">
                  <c:v>603000</c:v>
                </c:pt>
                <c:pt idx="4">
                  <c:v>664000</c:v>
                </c:pt>
                <c:pt idx="5">
                  <c:v>767000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3F9-4387-A50F-00EBC0138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892383"/>
        <c:axId val="47769200"/>
      </c:lineChart>
      <c:catAx>
        <c:axId val="186789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69200"/>
        <c:crosses val="autoZero"/>
        <c:auto val="1"/>
        <c:lblAlgn val="ctr"/>
        <c:lblOffset val="100"/>
        <c:noMultiLvlLbl val="0"/>
      </c:catAx>
      <c:valAx>
        <c:axId val="4776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67892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ウォーキング記録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Sheet２!$B$3</c:f>
              <c:strCache>
                <c:ptCount val="1"/>
                <c:pt idx="0">
                  <c:v>歩数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Sheet２!$A$4:$A$16</c:f>
              <c:numCache>
                <c:formatCode>m/d;@</c:formatCode>
                <c:ptCount val="13"/>
                <c:pt idx="0">
                  <c:v>45474</c:v>
                </c:pt>
                <c:pt idx="1">
                  <c:v>45475</c:v>
                </c:pt>
                <c:pt idx="2">
                  <c:v>45476</c:v>
                </c:pt>
                <c:pt idx="3">
                  <c:v>45477</c:v>
                </c:pt>
                <c:pt idx="4">
                  <c:v>45478</c:v>
                </c:pt>
                <c:pt idx="5">
                  <c:v>45479</c:v>
                </c:pt>
                <c:pt idx="6">
                  <c:v>45480</c:v>
                </c:pt>
                <c:pt idx="7">
                  <c:v>45481</c:v>
                </c:pt>
                <c:pt idx="8">
                  <c:v>45482</c:v>
                </c:pt>
                <c:pt idx="9">
                  <c:v>45483</c:v>
                </c:pt>
                <c:pt idx="10">
                  <c:v>45484</c:v>
                </c:pt>
                <c:pt idx="11">
                  <c:v>45485</c:v>
                </c:pt>
                <c:pt idx="12">
                  <c:v>45486</c:v>
                </c:pt>
              </c:numCache>
            </c:numRef>
          </c:cat>
          <c:val>
            <c:numRef>
              <c:f>Sheet２!$B$4:$B$16</c:f>
              <c:numCache>
                <c:formatCode>#,##0_);[Red]\(#,##0\)</c:formatCode>
                <c:ptCount val="13"/>
                <c:pt idx="0">
                  <c:v>6812</c:v>
                </c:pt>
                <c:pt idx="1">
                  <c:v>9450</c:v>
                </c:pt>
                <c:pt idx="2">
                  <c:v>7204</c:v>
                </c:pt>
                <c:pt idx="3">
                  <c:v>8813</c:v>
                </c:pt>
                <c:pt idx="4">
                  <c:v>7665</c:v>
                </c:pt>
                <c:pt idx="5">
                  <c:v>7493</c:v>
                </c:pt>
                <c:pt idx="6">
                  <c:v>9078</c:v>
                </c:pt>
                <c:pt idx="8">
                  <c:v>10018</c:v>
                </c:pt>
                <c:pt idx="9">
                  <c:v>11246</c:v>
                </c:pt>
                <c:pt idx="10">
                  <c:v>9477</c:v>
                </c:pt>
                <c:pt idx="11">
                  <c:v>12589</c:v>
                </c:pt>
                <c:pt idx="12">
                  <c:v>11077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85-4179-B748-A2D6243FBD3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84448184"/>
        <c:axId val="584443264"/>
      </c:lineChart>
      <c:dateAx>
        <c:axId val="584448184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4443264"/>
        <c:crosses val="autoZero"/>
        <c:auto val="1"/>
        <c:lblOffset val="100"/>
        <c:baseTimeUnit val="days"/>
      </c:dateAx>
      <c:valAx>
        <c:axId val="584443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4448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イベントグッズ売上数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Sheet3!$A$4</c:f>
              <c:strCache>
                <c:ptCount val="1"/>
                <c:pt idx="0">
                  <c:v>Tシャツ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0A0-4984-A1E2-2ED929E2FC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Sheet3!$B$3:$E$3</c:f>
              <c:strCache>
                <c:ptCount val="4"/>
                <c:pt idx="0">
                  <c:v>1日目</c:v>
                </c:pt>
                <c:pt idx="1">
                  <c:v>2日目</c:v>
                </c:pt>
                <c:pt idx="2">
                  <c:v>3日目</c:v>
                </c:pt>
                <c:pt idx="3">
                  <c:v>4日目</c:v>
                </c:pt>
              </c:strCache>
            </c:strRef>
          </c:cat>
          <c:val>
            <c:numRef>
              <c:f>Sheet3!$B$4:$E$4</c:f>
              <c:numCache>
                <c:formatCode>#,##0_);[Red]\(#,##0\)</c:formatCode>
                <c:ptCount val="4"/>
                <c:pt idx="0">
                  <c:v>877</c:v>
                </c:pt>
                <c:pt idx="1">
                  <c:v>1114</c:v>
                </c:pt>
                <c:pt idx="2">
                  <c:v>1233</c:v>
                </c:pt>
                <c:pt idx="3">
                  <c:v>1567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90-4BFE-A909-76965FD00D57}"/>
            </c:ext>
          </c:extLst>
        </c:ser>
        <c:ser>
          <c:idx val="1"/>
          <c:order val="1"/>
          <c:tx>
            <c:strRef>
              <c:f>Sheet3!$A$5</c:f>
              <c:strCache>
                <c:ptCount val="1"/>
                <c:pt idx="0">
                  <c:v>タオル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3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0A0-4984-A1E2-2ED929E2FC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Sheet3!$B$3:$E$3</c:f>
              <c:strCache>
                <c:ptCount val="4"/>
                <c:pt idx="0">
                  <c:v>1日目</c:v>
                </c:pt>
                <c:pt idx="1">
                  <c:v>2日目</c:v>
                </c:pt>
                <c:pt idx="2">
                  <c:v>3日目</c:v>
                </c:pt>
                <c:pt idx="3">
                  <c:v>4日目</c:v>
                </c:pt>
              </c:strCache>
            </c:strRef>
          </c:cat>
          <c:val>
            <c:numRef>
              <c:f>Sheet3!$B$5:$E$5</c:f>
              <c:numCache>
                <c:formatCode>#,##0_);[Red]\(#,##0\)</c:formatCode>
                <c:ptCount val="4"/>
                <c:pt idx="0">
                  <c:v>1046</c:v>
                </c:pt>
                <c:pt idx="1">
                  <c:v>1268</c:v>
                </c:pt>
                <c:pt idx="2">
                  <c:v>986</c:v>
                </c:pt>
                <c:pt idx="3">
                  <c:v>921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90-4BFE-A909-76965FD00D57}"/>
            </c:ext>
          </c:extLst>
        </c:ser>
        <c:ser>
          <c:idx val="2"/>
          <c:order val="2"/>
          <c:tx>
            <c:strRef>
              <c:f>Sheet3!$A$6</c:f>
              <c:strCache>
                <c:ptCount val="1"/>
                <c:pt idx="0">
                  <c:v>キーホルダー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3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0A0-4984-A1E2-2ED929E2FC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Sheet3!$B$3:$E$3</c:f>
              <c:strCache>
                <c:ptCount val="4"/>
                <c:pt idx="0">
                  <c:v>1日目</c:v>
                </c:pt>
                <c:pt idx="1">
                  <c:v>2日目</c:v>
                </c:pt>
                <c:pt idx="2">
                  <c:v>3日目</c:v>
                </c:pt>
                <c:pt idx="3">
                  <c:v>4日目</c:v>
                </c:pt>
              </c:strCache>
            </c:strRef>
          </c:cat>
          <c:val>
            <c:numRef>
              <c:f>Sheet3!$B$6:$E$6</c:f>
              <c:numCache>
                <c:formatCode>#,##0_);[Red]\(#,##0\)</c:formatCode>
                <c:ptCount val="4"/>
                <c:pt idx="0">
                  <c:v>612</c:v>
                </c:pt>
                <c:pt idx="1">
                  <c:v>785</c:v>
                </c:pt>
                <c:pt idx="2">
                  <c:v>812</c:v>
                </c:pt>
                <c:pt idx="3">
                  <c:v>638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90-4BFE-A909-76965FD00D57}"/>
            </c:ext>
          </c:extLst>
        </c:ser>
        <c:ser>
          <c:idx val="3"/>
          <c:order val="3"/>
          <c:tx>
            <c:strRef>
              <c:f>Sheet3!$A$7</c:f>
              <c:strCache>
                <c:ptCount val="1"/>
                <c:pt idx="0">
                  <c:v>帽子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3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A0-4984-A1E2-2ED929E2FC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Sheet3!$B$3:$E$3</c:f>
              <c:strCache>
                <c:ptCount val="4"/>
                <c:pt idx="0">
                  <c:v>1日目</c:v>
                </c:pt>
                <c:pt idx="1">
                  <c:v>2日目</c:v>
                </c:pt>
                <c:pt idx="2">
                  <c:v>3日目</c:v>
                </c:pt>
                <c:pt idx="3">
                  <c:v>4日目</c:v>
                </c:pt>
              </c:strCache>
            </c:strRef>
          </c:cat>
          <c:val>
            <c:numRef>
              <c:f>Sheet3!$B$7:$E$7</c:f>
              <c:numCache>
                <c:formatCode>#,##0_);[Red]\(#,##0\)</c:formatCode>
                <c:ptCount val="4"/>
                <c:pt idx="0">
                  <c:v>363</c:v>
                </c:pt>
                <c:pt idx="1">
                  <c:v>471</c:v>
                </c:pt>
                <c:pt idx="2">
                  <c:v>424</c:v>
                </c:pt>
                <c:pt idx="3">
                  <c:v>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D90-4BFE-A909-76965FD00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0004591"/>
        <c:axId val="1703071135"/>
      </c:lineChart>
      <c:catAx>
        <c:axId val="15900045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03071135"/>
        <c:crosses val="autoZero"/>
        <c:auto val="1"/>
        <c:lblAlgn val="ctr"/>
        <c:lblOffset val="100"/>
        <c:noMultiLvlLbl val="0"/>
      </c:catAx>
      <c:valAx>
        <c:axId val="1703071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00045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Sheet4!$C$1</c:f>
              <c:strCache>
                <c:ptCount val="1"/>
                <c:pt idx="0">
                  <c:v>2023年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Sheet4!$C$2:$C$13</c:f>
              <c:numCache>
                <c:formatCode>#,##0_);[Red]\(#,##0\)</c:formatCode>
                <c:ptCount val="12"/>
                <c:pt idx="0">
                  <c:v>1612</c:v>
                </c:pt>
                <c:pt idx="1">
                  <c:v>1446</c:v>
                </c:pt>
                <c:pt idx="2">
                  <c:v>1045</c:v>
                </c:pt>
                <c:pt idx="3">
                  <c:v>886</c:v>
                </c:pt>
                <c:pt idx="4">
                  <c:v>542</c:v>
                </c:pt>
                <c:pt idx="5">
                  <c:v>589</c:v>
                </c:pt>
                <c:pt idx="6">
                  <c:v>890</c:v>
                </c:pt>
                <c:pt idx="7">
                  <c:v>987</c:v>
                </c:pt>
                <c:pt idx="8">
                  <c:v>1245</c:v>
                </c:pt>
                <c:pt idx="9">
                  <c:v>1389</c:v>
                </c:pt>
                <c:pt idx="10">
                  <c:v>1015</c:v>
                </c:pt>
                <c:pt idx="11">
                  <c:v>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D5-4422-94D5-61402CC44D44}"/>
            </c:ext>
          </c:extLst>
        </c:ser>
        <c:ser>
          <c:idx val="1"/>
          <c:order val="1"/>
          <c:tx>
            <c:strRef>
              <c:f>Sheet4!$D$1</c:f>
              <c:strCache>
                <c:ptCount val="1"/>
                <c:pt idx="0">
                  <c:v>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Sheet4!$D$2:$D$13</c:f>
              <c:numCache>
                <c:formatCode>#,##0_);[Red]\(#,##0\)</c:formatCode>
                <c:ptCount val="12"/>
                <c:pt idx="0">
                  <c:v>1612</c:v>
                </c:pt>
                <c:pt idx="1">
                  <c:v>3058</c:v>
                </c:pt>
                <c:pt idx="2">
                  <c:v>4103</c:v>
                </c:pt>
                <c:pt idx="3">
                  <c:v>4989</c:v>
                </c:pt>
                <c:pt idx="4">
                  <c:v>5531</c:v>
                </c:pt>
                <c:pt idx="5">
                  <c:v>6120</c:v>
                </c:pt>
                <c:pt idx="6">
                  <c:v>7010</c:v>
                </c:pt>
                <c:pt idx="7">
                  <c:v>7997</c:v>
                </c:pt>
                <c:pt idx="8">
                  <c:v>9242</c:v>
                </c:pt>
                <c:pt idx="9">
                  <c:v>10631</c:v>
                </c:pt>
                <c:pt idx="10">
                  <c:v>11646</c:v>
                </c:pt>
                <c:pt idx="11">
                  <c:v>12570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D5-4422-94D5-61402CC44D44}"/>
            </c:ext>
          </c:extLst>
        </c:ser>
        <c:ser>
          <c:idx val="2"/>
          <c:order val="2"/>
          <c:tx>
            <c:strRef>
              <c:f>Sheet4!$E$1</c:f>
              <c:strCache>
                <c:ptCount val="1"/>
                <c:pt idx="0">
                  <c:v>移動年計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Sheet4!$E$2:$E$13</c:f>
              <c:numCache>
                <c:formatCode>#,##0_);[Red]\(#,##0\)</c:formatCode>
                <c:ptCount val="12"/>
                <c:pt idx="0">
                  <c:v>13172</c:v>
                </c:pt>
                <c:pt idx="1">
                  <c:v>12947</c:v>
                </c:pt>
                <c:pt idx="2">
                  <c:v>13008</c:v>
                </c:pt>
                <c:pt idx="3">
                  <c:v>13120</c:v>
                </c:pt>
                <c:pt idx="4">
                  <c:v>13025</c:v>
                </c:pt>
                <c:pt idx="5">
                  <c:v>12737</c:v>
                </c:pt>
                <c:pt idx="6">
                  <c:v>12616</c:v>
                </c:pt>
                <c:pt idx="7">
                  <c:v>12373</c:v>
                </c:pt>
                <c:pt idx="8">
                  <c:v>12653</c:v>
                </c:pt>
                <c:pt idx="9">
                  <c:v>12870</c:v>
                </c:pt>
                <c:pt idx="10">
                  <c:v>12652</c:v>
                </c:pt>
                <c:pt idx="11">
                  <c:v>12570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D5-4422-94D5-61402CC44D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0089424"/>
        <c:axId val="1012209936"/>
      </c:lineChart>
      <c:catAx>
        <c:axId val="10700894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12209936"/>
        <c:crosses val="autoZero"/>
        <c:auto val="1"/>
        <c:lblAlgn val="ctr"/>
        <c:lblOffset val="100"/>
        <c:noMultiLvlLbl val="0"/>
      </c:catAx>
      <c:valAx>
        <c:axId val="101220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70089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215900</xdr:colOff>
      <xdr:row>8</xdr:row>
      <xdr:rowOff>152400</xdr:rowOff>
    </xdr:from>
    <xdr:to>
      <xdr:col>7</xdr:col>
      <xdr:colOff>806450</xdr:colOff>
      <xdr:row>21</xdr:row>
      <xdr:rowOff>82550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1860501-C512-9168-8268-31DD28DB60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2</xdr:row>
      <xdr:rowOff>0</xdr:rowOff>
    </xdr:from>
    <xdr:to>
      <xdr:col>10</xdr:col>
      <xdr:colOff>676275</xdr:colOff>
      <xdr:row>15</xdr:row>
      <xdr:rowOff>209550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806BA2D-EA03-4887-AF42-C4BC2664B4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654050</xdr:colOff>
      <xdr:row>1</xdr:row>
      <xdr:rowOff>38100</xdr:rowOff>
    </xdr:from>
    <xdr:to>
      <xdr:col>15</xdr:col>
      <xdr:colOff>209550</xdr:colOff>
      <xdr:row>14</xdr:row>
      <xdr:rowOff>177800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5225597-859E-44B6-B572-29CAD264F4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1</xdr:row>
      <xdr:rowOff>128587</xdr:rowOff>
    </xdr:from>
    <xdr:to>
      <xdr:col>12</xdr:col>
      <xdr:colOff>452437</xdr:colOff>
      <xdr:row>13</xdr:row>
      <xdr:rowOff>14287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78613C4-C3BF-EE72-99AA-FB12696A4B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E7D51-18A0-4F68-9A17-1800F210D9F9}">
  <dimension ref="A1:H8"/>
  <sheetViews>
    <sheetView tabSelected="1" workbookViewId="0"/>
  </sheetViews>
  <sheetFormatPr defaultRowHeight="18.75" x14ac:dyDescent="0.4"/>
  <cols>
    <col min="1" max="1" width="11.5" customWidth="1"/>
    <col min="2" max="7" width="9.5" customWidth="1"/>
    <col min="8" max="8" width="11.875" customWidth="1"/>
  </cols>
  <sheetData>
    <row r="1" spans="1:8" ht="19.5" x14ac:dyDescent="0.4">
      <c r="A1" s="1" t="s">
        <v>0</v>
      </c>
    </row>
    <row r="3" spans="1:8" ht="19.5" thickBot="1" x14ac:dyDescent="0.45">
      <c r="A3" s="2" t="s">
        <v>1</v>
      </c>
      <c r="B3" s="3" t="s">
        <v>2</v>
      </c>
      <c r="C3" s="3" t="s">
        <v>3</v>
      </c>
      <c r="D3" s="3" t="s">
        <v>4</v>
      </c>
      <c r="E3" s="3" t="s">
        <v>10</v>
      </c>
      <c r="F3" s="3" t="s">
        <v>11</v>
      </c>
      <c r="G3" s="3" t="s">
        <v>12</v>
      </c>
      <c r="H3" s="4" t="s">
        <v>5</v>
      </c>
    </row>
    <row r="4" spans="1:8" ht="19.5" thickTop="1" x14ac:dyDescent="0.4">
      <c r="A4" s="5" t="s">
        <v>6</v>
      </c>
      <c r="B4" s="6">
        <v>444000</v>
      </c>
      <c r="C4" s="6">
        <v>365000</v>
      </c>
      <c r="D4" s="6">
        <v>375000</v>
      </c>
      <c r="E4" s="11">
        <v>422000</v>
      </c>
      <c r="F4" s="11">
        <v>461000</v>
      </c>
      <c r="G4" s="11">
        <v>355000</v>
      </c>
      <c r="H4" s="7">
        <f>SUM(B4:G4)</f>
        <v>2422000</v>
      </c>
    </row>
    <row r="5" spans="1:8" x14ac:dyDescent="0.4">
      <c r="A5" s="5" t="s">
        <v>7</v>
      </c>
      <c r="B5" s="6">
        <v>861000</v>
      </c>
      <c r="C5" s="6">
        <v>1120000</v>
      </c>
      <c r="D5" s="6">
        <v>1091000</v>
      </c>
      <c r="E5" s="11">
        <v>1353000</v>
      </c>
      <c r="F5" s="11">
        <v>1570000</v>
      </c>
      <c r="G5" s="11">
        <v>987000</v>
      </c>
      <c r="H5" s="7">
        <f>SUM(B5:G5)</f>
        <v>6982000</v>
      </c>
    </row>
    <row r="6" spans="1:8" x14ac:dyDescent="0.4">
      <c r="A6" s="5" t="s">
        <v>8</v>
      </c>
      <c r="B6" s="6">
        <v>623000</v>
      </c>
      <c r="C6" s="6">
        <v>625000</v>
      </c>
      <c r="D6" s="6">
        <v>635000</v>
      </c>
      <c r="E6" s="11">
        <v>770000</v>
      </c>
      <c r="F6" s="11">
        <v>928000</v>
      </c>
      <c r="G6" s="11">
        <v>912000</v>
      </c>
      <c r="H6" s="7">
        <f>SUM(B6:G6)</f>
        <v>4493000</v>
      </c>
    </row>
    <row r="7" spans="1:8" x14ac:dyDescent="0.4">
      <c r="A7" s="5" t="s">
        <v>9</v>
      </c>
      <c r="B7" s="6">
        <v>764000</v>
      </c>
      <c r="C7" s="6">
        <v>558000</v>
      </c>
      <c r="D7" s="6">
        <v>492000</v>
      </c>
      <c r="E7" s="11">
        <v>603000</v>
      </c>
      <c r="F7" s="11">
        <v>664000</v>
      </c>
      <c r="G7" s="11">
        <v>767000</v>
      </c>
      <c r="H7" s="7">
        <f>SUM(B7:G7)</f>
        <v>3848000</v>
      </c>
    </row>
    <row r="8" spans="1:8" x14ac:dyDescent="0.4">
      <c r="A8" s="8" t="s">
        <v>5</v>
      </c>
      <c r="B8" s="9">
        <f>SUM(B4:B7)</f>
        <v>2692000</v>
      </c>
      <c r="C8" s="9">
        <f>SUM(C4:C7)</f>
        <v>2668000</v>
      </c>
      <c r="D8" s="9">
        <f>SUM(D4:D7)</f>
        <v>2593000</v>
      </c>
      <c r="E8" s="9">
        <f t="shared" ref="E8:G8" si="0">SUM(E4:E7)</f>
        <v>3148000</v>
      </c>
      <c r="F8" s="9">
        <f t="shared" si="0"/>
        <v>3623000</v>
      </c>
      <c r="G8" s="9">
        <f t="shared" si="0"/>
        <v>3021000</v>
      </c>
      <c r="H8" s="10">
        <f>SUM(H4:H7)</f>
        <v>17745000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81896-B654-4D7C-8E45-E5ECA80F0A33}">
  <dimension ref="A1:B16"/>
  <sheetViews>
    <sheetView workbookViewId="0"/>
  </sheetViews>
  <sheetFormatPr defaultRowHeight="18.75" x14ac:dyDescent="0.4"/>
  <cols>
    <col min="1" max="1" width="6.5" customWidth="1"/>
    <col min="2" max="2" width="9.25" customWidth="1"/>
  </cols>
  <sheetData>
    <row r="1" spans="1:2" ht="19.5" x14ac:dyDescent="0.4">
      <c r="A1" s="1" t="s">
        <v>13</v>
      </c>
    </row>
    <row r="3" spans="1:2" x14ac:dyDescent="0.4">
      <c r="A3" s="12" t="s">
        <v>14</v>
      </c>
      <c r="B3" s="12" t="s">
        <v>15</v>
      </c>
    </row>
    <row r="4" spans="1:2" x14ac:dyDescent="0.4">
      <c r="A4" s="13">
        <v>45474</v>
      </c>
      <c r="B4" s="14">
        <v>6812</v>
      </c>
    </row>
    <row r="5" spans="1:2" x14ac:dyDescent="0.4">
      <c r="A5" s="13">
        <v>45475</v>
      </c>
      <c r="B5" s="14">
        <v>9450</v>
      </c>
    </row>
    <row r="6" spans="1:2" x14ac:dyDescent="0.4">
      <c r="A6" s="13">
        <v>45476</v>
      </c>
      <c r="B6" s="14">
        <v>7204</v>
      </c>
    </row>
    <row r="7" spans="1:2" x14ac:dyDescent="0.4">
      <c r="A7" s="13">
        <v>45477</v>
      </c>
      <c r="B7" s="14">
        <v>8813</v>
      </c>
    </row>
    <row r="8" spans="1:2" x14ac:dyDescent="0.4">
      <c r="A8" s="13">
        <v>45478</v>
      </c>
      <c r="B8" s="14">
        <v>7665</v>
      </c>
    </row>
    <row r="9" spans="1:2" x14ac:dyDescent="0.4">
      <c r="A9" s="13">
        <v>45479</v>
      </c>
      <c r="B9" s="14">
        <v>7493</v>
      </c>
    </row>
    <row r="10" spans="1:2" x14ac:dyDescent="0.4">
      <c r="A10" s="13">
        <v>45480</v>
      </c>
      <c r="B10" s="14">
        <v>9078</v>
      </c>
    </row>
    <row r="11" spans="1:2" x14ac:dyDescent="0.4">
      <c r="A11" s="13">
        <v>45481</v>
      </c>
      <c r="B11" s="14"/>
    </row>
    <row r="12" spans="1:2" x14ac:dyDescent="0.4">
      <c r="A12" s="13">
        <v>45482</v>
      </c>
      <c r="B12" s="14">
        <v>10018</v>
      </c>
    </row>
    <row r="13" spans="1:2" x14ac:dyDescent="0.4">
      <c r="A13" s="13">
        <v>45483</v>
      </c>
      <c r="B13" s="14">
        <v>11246</v>
      </c>
    </row>
    <row r="14" spans="1:2" x14ac:dyDescent="0.4">
      <c r="A14" s="13">
        <v>45484</v>
      </c>
      <c r="B14" s="14">
        <v>9477</v>
      </c>
    </row>
    <row r="15" spans="1:2" x14ac:dyDescent="0.4">
      <c r="A15" s="13">
        <v>45485</v>
      </c>
      <c r="B15" s="14">
        <v>12589</v>
      </c>
    </row>
    <row r="16" spans="1:2" x14ac:dyDescent="0.4">
      <c r="A16" s="13">
        <v>45486</v>
      </c>
      <c r="B16" s="14">
        <v>11077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5361E-425B-44F0-A465-F218A07926C3}">
  <dimension ref="A1:F8"/>
  <sheetViews>
    <sheetView workbookViewId="0"/>
  </sheetViews>
  <sheetFormatPr defaultRowHeight="18.75" x14ac:dyDescent="0.4"/>
  <cols>
    <col min="1" max="1" width="12.625" customWidth="1"/>
    <col min="2" max="6" width="7.625" customWidth="1"/>
  </cols>
  <sheetData>
    <row r="1" spans="1:6" ht="19.5" x14ac:dyDescent="0.4">
      <c r="A1" s="1" t="s">
        <v>16</v>
      </c>
    </row>
    <row r="3" spans="1:6" ht="19.5" thickBot="1" x14ac:dyDescent="0.45">
      <c r="A3" s="15" t="s">
        <v>17</v>
      </c>
      <c r="B3" s="16" t="s">
        <v>18</v>
      </c>
      <c r="C3" s="16" t="s">
        <v>19</v>
      </c>
      <c r="D3" s="16" t="s">
        <v>20</v>
      </c>
      <c r="E3" s="16" t="s">
        <v>25</v>
      </c>
      <c r="F3" s="17" t="s">
        <v>5</v>
      </c>
    </row>
    <row r="4" spans="1:6" ht="19.5" thickTop="1" x14ac:dyDescent="0.4">
      <c r="A4" s="5" t="s">
        <v>21</v>
      </c>
      <c r="B4" s="6">
        <v>877</v>
      </c>
      <c r="C4" s="6">
        <v>1114</v>
      </c>
      <c r="D4" s="6">
        <v>1233</v>
      </c>
      <c r="E4" s="11">
        <v>1567</v>
      </c>
      <c r="F4" s="18">
        <f>SUM(B4:E4)</f>
        <v>4791</v>
      </c>
    </row>
    <row r="5" spans="1:6" x14ac:dyDescent="0.4">
      <c r="A5" s="5" t="s">
        <v>22</v>
      </c>
      <c r="B5" s="6">
        <v>1046</v>
      </c>
      <c r="C5" s="6">
        <v>1268</v>
      </c>
      <c r="D5" s="6">
        <v>986</v>
      </c>
      <c r="E5" s="11">
        <v>921</v>
      </c>
      <c r="F5" s="18">
        <f>SUM(B5:E5)</f>
        <v>4221</v>
      </c>
    </row>
    <row r="6" spans="1:6" x14ac:dyDescent="0.4">
      <c r="A6" s="5" t="s">
        <v>23</v>
      </c>
      <c r="B6" s="6">
        <v>612</v>
      </c>
      <c r="C6" s="6">
        <v>785</v>
      </c>
      <c r="D6" s="6">
        <v>812</v>
      </c>
      <c r="E6" s="11">
        <v>638</v>
      </c>
      <c r="F6" s="18">
        <f>SUM(B6:E6)</f>
        <v>2847</v>
      </c>
    </row>
    <row r="7" spans="1:6" x14ac:dyDescent="0.4">
      <c r="A7" s="5" t="s">
        <v>24</v>
      </c>
      <c r="B7" s="6">
        <v>363</v>
      </c>
      <c r="C7" s="6">
        <v>471</v>
      </c>
      <c r="D7" s="6">
        <v>424</v>
      </c>
      <c r="E7" s="11">
        <v>298</v>
      </c>
      <c r="F7" s="18">
        <f>SUM(B7:E7)</f>
        <v>1556</v>
      </c>
    </row>
    <row r="8" spans="1:6" x14ac:dyDescent="0.4">
      <c r="A8" s="19" t="s">
        <v>5</v>
      </c>
      <c r="B8" s="20">
        <f>SUM(B4:B7)</f>
        <v>2898</v>
      </c>
      <c r="C8" s="20">
        <f>SUM(C4:C7)</f>
        <v>3638</v>
      </c>
      <c r="D8" s="20">
        <f>SUM(D4:D7)</f>
        <v>3455</v>
      </c>
      <c r="E8" s="20">
        <f>SUM(E4:E7)</f>
        <v>3424</v>
      </c>
      <c r="F8" s="21">
        <f>SUM(F4:F7)</f>
        <v>13415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C5AF6-5090-4257-AEBA-489833F22B3A}">
  <dimension ref="A1:E14"/>
  <sheetViews>
    <sheetView workbookViewId="0"/>
  </sheetViews>
  <sheetFormatPr defaultRowHeight="18.75" x14ac:dyDescent="0.4"/>
  <cols>
    <col min="1" max="1" width="6.125" customWidth="1"/>
  </cols>
  <sheetData>
    <row r="1" spans="1:5" x14ac:dyDescent="0.4">
      <c r="A1" s="23" t="s">
        <v>33</v>
      </c>
      <c r="B1" s="23" t="s">
        <v>34</v>
      </c>
      <c r="C1" s="23" t="s">
        <v>35</v>
      </c>
      <c r="D1" s="23" t="s">
        <v>36</v>
      </c>
      <c r="E1" s="23" t="s">
        <v>37</v>
      </c>
    </row>
    <row r="2" spans="1:5" x14ac:dyDescent="0.4">
      <c r="A2" s="23" t="s">
        <v>26</v>
      </c>
      <c r="B2" s="22">
        <v>1413</v>
      </c>
      <c r="C2" s="22">
        <v>1612</v>
      </c>
      <c r="D2" s="22">
        <f>C2</f>
        <v>1612</v>
      </c>
      <c r="E2" s="22">
        <f>B14-B2+C2</f>
        <v>13172</v>
      </c>
    </row>
    <row r="3" spans="1:5" x14ac:dyDescent="0.4">
      <c r="A3" s="23" t="s">
        <v>11</v>
      </c>
      <c r="B3" s="22">
        <v>1671</v>
      </c>
      <c r="C3" s="22">
        <v>1446</v>
      </c>
      <c r="D3" s="22">
        <f>D2+C3</f>
        <v>3058</v>
      </c>
      <c r="E3" s="22">
        <f>E2-B3+C3</f>
        <v>12947</v>
      </c>
    </row>
    <row r="4" spans="1:5" x14ac:dyDescent="0.4">
      <c r="A4" s="23" t="s">
        <v>12</v>
      </c>
      <c r="B4" s="22">
        <v>984</v>
      </c>
      <c r="C4" s="22">
        <v>1045</v>
      </c>
      <c r="D4" s="22">
        <f t="shared" ref="D4:D13" si="0">D3+C4</f>
        <v>4103</v>
      </c>
      <c r="E4" s="22">
        <f t="shared" ref="E4:E13" si="1">E3-B4+C4</f>
        <v>13008</v>
      </c>
    </row>
    <row r="5" spans="1:5" x14ac:dyDescent="0.4">
      <c r="A5" s="23" t="s">
        <v>27</v>
      </c>
      <c r="B5" s="22">
        <v>774</v>
      </c>
      <c r="C5" s="22">
        <v>886</v>
      </c>
      <c r="D5" s="22">
        <f t="shared" si="0"/>
        <v>4989</v>
      </c>
      <c r="E5" s="22">
        <f t="shared" si="1"/>
        <v>13120</v>
      </c>
    </row>
    <row r="6" spans="1:5" x14ac:dyDescent="0.4">
      <c r="A6" s="23" t="s">
        <v>28</v>
      </c>
      <c r="B6" s="22">
        <v>637</v>
      </c>
      <c r="C6" s="22">
        <v>542</v>
      </c>
      <c r="D6" s="22">
        <f t="shared" si="0"/>
        <v>5531</v>
      </c>
      <c r="E6" s="22">
        <f t="shared" si="1"/>
        <v>13025</v>
      </c>
    </row>
    <row r="7" spans="1:5" x14ac:dyDescent="0.4">
      <c r="A7" s="23" t="s">
        <v>29</v>
      </c>
      <c r="B7" s="22">
        <v>877</v>
      </c>
      <c r="C7" s="22">
        <v>589</v>
      </c>
      <c r="D7" s="22">
        <f t="shared" si="0"/>
        <v>6120</v>
      </c>
      <c r="E7" s="22">
        <f t="shared" si="1"/>
        <v>12737</v>
      </c>
    </row>
    <row r="8" spans="1:5" x14ac:dyDescent="0.4">
      <c r="A8" s="23" t="s">
        <v>30</v>
      </c>
      <c r="B8" s="22">
        <v>1011</v>
      </c>
      <c r="C8" s="22">
        <v>890</v>
      </c>
      <c r="D8" s="22">
        <f t="shared" si="0"/>
        <v>7010</v>
      </c>
      <c r="E8" s="22">
        <f t="shared" si="1"/>
        <v>12616</v>
      </c>
    </row>
    <row r="9" spans="1:5" x14ac:dyDescent="0.4">
      <c r="A9" s="23" t="s">
        <v>31</v>
      </c>
      <c r="B9" s="22">
        <v>1230</v>
      </c>
      <c r="C9" s="22">
        <v>987</v>
      </c>
      <c r="D9" s="22">
        <f t="shared" si="0"/>
        <v>7997</v>
      </c>
      <c r="E9" s="22">
        <f t="shared" si="1"/>
        <v>12373</v>
      </c>
    </row>
    <row r="10" spans="1:5" x14ac:dyDescent="0.4">
      <c r="A10" s="23" t="s">
        <v>32</v>
      </c>
      <c r="B10" s="22">
        <v>965</v>
      </c>
      <c r="C10" s="22">
        <v>1245</v>
      </c>
      <c r="D10" s="22">
        <f t="shared" si="0"/>
        <v>9242</v>
      </c>
      <c r="E10" s="22">
        <f t="shared" si="1"/>
        <v>12653</v>
      </c>
    </row>
    <row r="11" spans="1:5" x14ac:dyDescent="0.4">
      <c r="A11" s="23" t="s">
        <v>2</v>
      </c>
      <c r="B11" s="22">
        <v>1172</v>
      </c>
      <c r="C11" s="22">
        <v>1389</v>
      </c>
      <c r="D11" s="22">
        <f t="shared" si="0"/>
        <v>10631</v>
      </c>
      <c r="E11" s="22">
        <f t="shared" si="1"/>
        <v>12870</v>
      </c>
    </row>
    <row r="12" spans="1:5" x14ac:dyDescent="0.4">
      <c r="A12" s="23" t="s">
        <v>3</v>
      </c>
      <c r="B12" s="22">
        <v>1233</v>
      </c>
      <c r="C12" s="22">
        <v>1015</v>
      </c>
      <c r="D12" s="22">
        <f t="shared" si="0"/>
        <v>11646</v>
      </c>
      <c r="E12" s="22">
        <f t="shared" si="1"/>
        <v>12652</v>
      </c>
    </row>
    <row r="13" spans="1:5" x14ac:dyDescent="0.4">
      <c r="A13" s="23" t="s">
        <v>4</v>
      </c>
      <c r="B13" s="22">
        <v>1006</v>
      </c>
      <c r="C13" s="22">
        <v>924</v>
      </c>
      <c r="D13" s="22">
        <f t="shared" si="0"/>
        <v>12570</v>
      </c>
      <c r="E13" s="22">
        <f t="shared" si="1"/>
        <v>12570</v>
      </c>
    </row>
    <row r="14" spans="1:5" x14ac:dyDescent="0.4">
      <c r="A14" s="23" t="s">
        <v>5</v>
      </c>
      <c r="B14" s="22">
        <f>SUM(B2:B13)</f>
        <v>12973</v>
      </c>
      <c r="C14" s="22">
        <f>SUM(C2:C13)</f>
        <v>12570</v>
      </c>
      <c r="D14" s="22"/>
      <c r="E14" s="22"/>
    </row>
  </sheetData>
  <phoneticPr fontId="5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Sheet２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2023-11-05T04:48:17Z</dcterms:created>
  <dcterms:modified xsi:type="dcterms:W3CDTF">2024-04-30T03:56:53Z</dcterms:modified>
</cp:coreProperties>
</file>