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15622FA1-3E3E-414B-96D1-985D2CCCF439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18" i="1"/>
  <c r="D18" i="1"/>
  <c r="F18" i="1" s="1"/>
  <c r="C19" i="1"/>
  <c r="D19" i="1"/>
  <c r="F19" i="1" s="1"/>
  <c r="C20" i="1"/>
  <c r="D20" i="1"/>
  <c r="F20" i="1" s="1"/>
  <c r="C21" i="1"/>
  <c r="D21" i="1"/>
  <c r="D17" i="1"/>
  <c r="F27" i="1"/>
  <c r="F24" i="1"/>
  <c r="F25" i="1"/>
  <c r="F26" i="1"/>
  <c r="F23" i="1"/>
  <c r="E31" i="1" s="1"/>
  <c r="G31" i="1" s="1"/>
  <c r="F21" i="1"/>
  <c r="F17" i="1"/>
  <c r="E30" i="1" l="1"/>
  <c r="G30" i="1" s="1"/>
  <c r="G32" i="1" s="1"/>
  <c r="E32" i="1"/>
  <c r="B13" i="1" l="1"/>
</calcChain>
</file>

<file path=xl/sharedStrings.xml><?xml version="1.0" encoding="utf-8"?>
<sst xmlns="http://schemas.openxmlformats.org/spreadsheetml/2006/main" count="58" uniqueCount="45">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</sst>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5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43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44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>
        <f>E32+G32</f>
        <v>18381</v>
      </c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tr">
        <f>VLOOKUP(B17,$I$3:$K$7,2,FALSE)</f>
        <v>ハンバーガーセット</v>
      </c>
      <c r="D17" s="6">
        <f>VLOOKUP(B17,$I$3:$K$7,3,FALSE)</f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tr">
        <f t="shared" ref="C18:C21" si="0">VLOOKUP(B18,$I$3:$K$7,2,FALSE)</f>
        <v>チーズバーガーセット</v>
      </c>
      <c r="D18" s="6">
        <f t="shared" ref="D18:D21" si="1">VLOOKUP(B18,$I$3:$K$7,3,FALSE)</f>
        <v>750</v>
      </c>
      <c r="E18" s="6">
        <v>4</v>
      </c>
      <c r="F18" s="6">
        <f t="shared" ref="F18:F26" si="2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tr">
        <f t="shared" si="0"/>
        <v>和風バーガーセット</v>
      </c>
      <c r="D19" s="6">
        <f t="shared" si="1"/>
        <v>820</v>
      </c>
      <c r="E19" s="6">
        <v>6</v>
      </c>
      <c r="F19" s="6">
        <f t="shared" si="2"/>
        <v>4920</v>
      </c>
      <c r="G19" s="2"/>
    </row>
    <row r="20" spans="1:7" x14ac:dyDescent="0.4">
      <c r="A20" s="15">
        <v>45964</v>
      </c>
      <c r="B20" s="2" t="s">
        <v>16</v>
      </c>
      <c r="C20" s="2" t="str">
        <f t="shared" si="0"/>
        <v>お茶</v>
      </c>
      <c r="D20" s="6">
        <f t="shared" si="1"/>
        <v>130</v>
      </c>
      <c r="E20" s="6">
        <v>20</v>
      </c>
      <c r="F20" s="6">
        <f t="shared" si="2"/>
        <v>2600</v>
      </c>
      <c r="G20" s="2"/>
    </row>
    <row r="21" spans="1:7" x14ac:dyDescent="0.4">
      <c r="A21" s="2"/>
      <c r="B21" s="2"/>
      <c r="C21" s="2" t="e">
        <f t="shared" si="0"/>
        <v>#N/A</v>
      </c>
      <c r="D21" s="6" t="e">
        <f t="shared" si="1"/>
        <v>#N/A</v>
      </c>
      <c r="E21" s="6"/>
      <c r="F21" s="6" t="str">
        <f t="shared" si="2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/>
      <c r="D23" s="6"/>
      <c r="E23" s="6">
        <v>20</v>
      </c>
      <c r="F23" s="6">
        <f t="shared" si="2"/>
        <v>0</v>
      </c>
      <c r="G23" s="2"/>
    </row>
    <row r="24" spans="1:7" x14ac:dyDescent="0.4">
      <c r="A24" s="15">
        <v>45964</v>
      </c>
      <c r="B24" s="2" t="s">
        <v>28</v>
      </c>
      <c r="C24" s="2"/>
      <c r="D24" s="6"/>
      <c r="E24" s="6">
        <v>5</v>
      </c>
      <c r="F24" s="6">
        <f t="shared" si="2"/>
        <v>0</v>
      </c>
      <c r="G24" s="2"/>
    </row>
    <row r="25" spans="1:7" x14ac:dyDescent="0.4">
      <c r="A25" s="2"/>
      <c r="B25" s="2"/>
      <c r="C25" s="2"/>
      <c r="D25" s="6"/>
      <c r="E25" s="6"/>
      <c r="F25" s="6" t="str">
        <f t="shared" si="2"/>
        <v/>
      </c>
      <c r="G25" s="2"/>
    </row>
    <row r="26" spans="1:7" x14ac:dyDescent="0.4">
      <c r="A26" s="2"/>
      <c r="B26" s="2"/>
      <c r="C26" s="2"/>
      <c r="D26" s="6"/>
      <c r="E26" s="6"/>
      <c r="F26" s="6" t="str">
        <f t="shared" si="2"/>
        <v/>
      </c>
      <c r="G26" s="2"/>
    </row>
    <row r="27" spans="1:7" x14ac:dyDescent="0.4">
      <c r="A27" s="2"/>
      <c r="B27" s="2"/>
      <c r="C27" s="2"/>
      <c r="D27" s="6"/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>
        <f>SUM(F17:F21)</f>
        <v>17020</v>
      </c>
      <c r="F30" s="16" t="s">
        <v>39</v>
      </c>
      <c r="G30" s="6">
        <f>ROUNDDOWN(E30*0.08,0)</f>
        <v>1361</v>
      </c>
    </row>
    <row r="31" spans="1:7" x14ac:dyDescent="0.4">
      <c r="D31" s="16" t="s">
        <v>40</v>
      </c>
      <c r="E31" s="6">
        <f>SUM(F23:F27)</f>
        <v>0</v>
      </c>
      <c r="F31" s="16" t="s">
        <v>40</v>
      </c>
      <c r="G31" s="6">
        <f>ROUNDDOWN(E31*0.1,0)</f>
        <v>0</v>
      </c>
    </row>
    <row r="32" spans="1:7" x14ac:dyDescent="0.4">
      <c r="D32" s="16" t="s">
        <v>41</v>
      </c>
      <c r="E32" s="6">
        <f>SUM(E30:E31)</f>
        <v>17020</v>
      </c>
      <c r="F32" s="8" t="s">
        <v>42</v>
      </c>
      <c r="G32" s="6">
        <f>SUM(G30:G31)</f>
        <v>1361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2024-12-26T23:26:27Z</dcterms:modified>
</cp:coreProperties>
</file>